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Default Extension="xml" ContentType="application/xml"/>
  <Override PartName="/xl/worksheets/sheet7.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200" yWindow="920" windowWidth="28240" windowHeight="16560" tabRatio="672"/>
  </bookViews>
  <sheets>
    <sheet name="Commissioning Cals" sheetId="1" r:id="rId1"/>
    <sheet name="Filter edge sweep" sheetId="4" r:id="rId2"/>
    <sheet name="Filter scan" sheetId="5" r:id="rId3"/>
    <sheet name="CCD Taps" sheetId="3" r:id="rId4"/>
    <sheet name="Glint scan" sheetId="6" r:id="rId5"/>
    <sheet name="Dark" sheetId="7" r:id="rId6"/>
    <sheet name="Temperature calibrations (2)" sheetId="2" r:id="rId7"/>
  </sheets>
  <calcPr calcId="130407" concurrentCalc="0"/>
  <extLst>
    <ext xmlns:mx="http://schemas.microsoft.com/office/mac/excel/2008/main" uri="http://schemas.microsoft.com/office/mac/excel/2008/main">
      <mx:ArchID Flags="1"/>
    </ext>
  </extLst>
</workbook>
</file>

<file path=xl/calcChain.xml><?xml version="1.0" encoding="utf-8"?>
<calcChain xmlns="http://schemas.openxmlformats.org/spreadsheetml/2006/main">
  <c r="E17" i="5"/>
  <c r="F17"/>
  <c r="G17"/>
  <c r="E15"/>
  <c r="F15"/>
  <c r="G15"/>
  <c r="E16"/>
  <c r="F16"/>
  <c r="G16"/>
  <c r="E14"/>
  <c r="F14"/>
  <c r="G14"/>
  <c r="E13"/>
  <c r="F13"/>
  <c r="G13"/>
  <c r="E11"/>
  <c r="F11"/>
  <c r="G11"/>
  <c r="E12"/>
  <c r="F12"/>
  <c r="G12"/>
  <c r="E10"/>
  <c r="F10"/>
  <c r="G10"/>
  <c r="E6"/>
  <c r="F6"/>
  <c r="E7"/>
  <c r="F7"/>
  <c r="E8"/>
  <c r="F8"/>
  <c r="E9"/>
  <c r="F9"/>
  <c r="E3"/>
  <c r="F3"/>
  <c r="E4"/>
  <c r="F4"/>
  <c r="E5"/>
  <c r="F5"/>
  <c r="E2"/>
  <c r="F2"/>
  <c r="G9"/>
  <c r="G8"/>
  <c r="G7"/>
  <c r="G6"/>
  <c r="G2"/>
  <c r="G3"/>
  <c r="G4"/>
  <c r="G5"/>
</calcChain>
</file>

<file path=xl/sharedStrings.xml><?xml version="1.0" encoding="utf-8"?>
<sst xmlns="http://schemas.openxmlformats.org/spreadsheetml/2006/main" count="693" uniqueCount="284">
  <si>
    <t>OASIS-PS daily cal</t>
    <phoneticPr fontId="5" type="noConversion"/>
  </si>
  <si>
    <t>Following Temperature calibrations as available</t>
    <phoneticPr fontId="5" type="noConversion"/>
  </si>
  <si>
    <t>filter scan (fine)</t>
    <phoneticPr fontId="5" type="noConversion"/>
  </si>
  <si>
    <t>Filter scan (fine)</t>
    <phoneticPr fontId="5" type="noConversion"/>
  </si>
  <si>
    <t>glint_scan</t>
    <phoneticPr fontId="5" type="noConversion"/>
  </si>
  <si>
    <t>Glint scan</t>
    <phoneticPr fontId="5" type="noConversion"/>
  </si>
  <si>
    <t>MEGS A in primary, SAM in dark for 2 hours</t>
    <phoneticPr fontId="5" type="noConversion"/>
  </si>
  <si>
    <t>move megs_a fltrwhl to second_order</t>
    <phoneticPr fontId="5" type="noConversion"/>
  </si>
  <si>
    <t>move megs_b fltrwhl to second_order</t>
    <phoneticPr fontId="5" type="noConversion"/>
  </si>
  <si>
    <t>MEGS A, B in second order, SAM in dark for 15 minutes</t>
    <phoneticPr fontId="5" type="noConversion"/>
  </si>
  <si>
    <t>move megs_a fltrwhl to primary</t>
    <phoneticPr fontId="5" type="noConversion"/>
  </si>
  <si>
    <t>Return MEGS A, B and SAM to primary filters</t>
    <phoneticPr fontId="5" type="noConversion"/>
  </si>
  <si>
    <r>
      <t xml:space="preserve">chance to see if this is what we want or if it needs tweeked; </t>
    </r>
    <r>
      <rPr>
        <b/>
        <sz val="10"/>
        <rFont val="Verdana"/>
      </rPr>
      <t>combined with dark for a day</t>
    </r>
    <phoneticPr fontId="5" type="noConversion"/>
  </si>
  <si>
    <t xml:space="preserve">     OASIS-PS generated daily cal</t>
    <phoneticPr fontId="5" type="noConversion"/>
  </si>
  <si>
    <t>-</t>
    <phoneticPr fontId="5" type="noConversion"/>
  </si>
  <si>
    <t>Target of opportunity based on eclipse</t>
    <phoneticPr fontId="5" type="noConversion"/>
  </si>
  <si>
    <t>Dark for a day</t>
    <phoneticPr fontId="5" type="noConversion"/>
  </si>
  <si>
    <t>***</t>
    <phoneticPr fontId="5" type="noConversion"/>
  </si>
  <si>
    <t>Use OASIS-PS generated daily_cal for this day (then append the following)</t>
    <phoneticPr fontId="5" type="noConversion"/>
  </si>
  <si>
    <t>move megs_a fltrwhl to dark</t>
    <phoneticPr fontId="5" type="noConversion"/>
  </si>
  <si>
    <t>move megs_b fltrwhl to dark</t>
    <phoneticPr fontId="5" type="noConversion"/>
  </si>
  <si>
    <t>move sam fltrwhl to dark</t>
    <phoneticPr fontId="5" type="noConversion"/>
  </si>
  <si>
    <t>activate rts from 4</t>
    <phoneticPr fontId="5" type="noConversion"/>
  </si>
  <si>
    <t>after 24 hours of dark, return to normal science via the default science RTS</t>
    <phoneticPr fontId="5" type="noConversion"/>
  </si>
  <si>
    <t>filter_scan_sam</t>
    <phoneticPr fontId="5" type="noConversion"/>
  </si>
  <si>
    <t>sam filter 2 (50 steps before center)</t>
  </si>
  <si>
    <t>step sam fltrwhl with steps 1; wait 00:00:30</t>
  </si>
  <si>
    <t>step sam fltrwhl with steps 466, mode abs</t>
  </si>
  <si>
    <t>sam filter 3 (50 steps before center)</t>
  </si>
  <si>
    <t>step sam fltrwhl with steps 703, mode abs</t>
  </si>
  <si>
    <t>sam filter 4 (50 steps before center)</t>
  </si>
  <si>
    <t>step sam fltrwhl with steps 983, mode abs</t>
  </si>
  <si>
    <t>sam filter 5 (50 steps before center)</t>
  </si>
  <si>
    <t>step sam fltrwhl with steps 223, mode abs</t>
  </si>
  <si>
    <t>MEGS A in dark for this test</t>
    <phoneticPr fontId="5" type="noConversion"/>
  </si>
  <si>
    <t>filter_scan_mb</t>
    <phoneticPr fontId="5" type="noConversion"/>
  </si>
  <si>
    <t>step megs_b fltrwhl with steps 223, mode abs</t>
  </si>
  <si>
    <t>megs_b filter 2 (50 steps before center)</t>
  </si>
  <si>
    <t>step megs_b fltrwhl with steps 1; wait 00:00:30</t>
  </si>
  <si>
    <t>step megs_b fltrwhl with steps 466, mode abs</t>
  </si>
  <si>
    <t>megs_b filter 3 (50 steps before center)</t>
  </si>
  <si>
    <t>step megs_b fltrwhl with steps 703, mode abs</t>
  </si>
  <si>
    <t>megs_b filter 4 (50 steps before center)</t>
  </si>
  <si>
    <t>step megs_b fltrwhl with steps 983, mode abs</t>
  </si>
  <si>
    <t>megs_b filter 5 (50 steps before center)</t>
  </si>
  <si>
    <t>Note: Before s/c cal maneuvers (one of first things we do). PRIOR to running this procedure, use the data from the filter edge sweep to confirm start (based on center) steps.</t>
    <phoneticPr fontId="5" type="noConversion"/>
  </si>
  <si>
    <t>dark for a couple of hours</t>
    <phoneticPr fontId="5" type="noConversion"/>
  </si>
  <si>
    <t>filter edge sweep (coarse)</t>
    <phoneticPr fontId="5" type="noConversion"/>
  </si>
  <si>
    <t>couple hours of dark early after door openings. Following filter edge sweep</t>
    <phoneticPr fontId="5" type="noConversion"/>
  </si>
  <si>
    <t>Filter Edge Sweep (Coarse)</t>
    <phoneticPr fontId="5" type="noConversion"/>
  </si>
  <si>
    <t>ESP filter 4 (50 steps before center)</t>
    <phoneticPr fontId="5" type="noConversion"/>
  </si>
  <si>
    <t>ESP filter 5 (50 steps before center)</t>
    <phoneticPr fontId="5" type="noConversion"/>
  </si>
  <si>
    <t>move over filter 5, 1 step at a time, waiting 3 seconds between movements</t>
    <phoneticPr fontId="5" type="noConversion"/>
  </si>
  <si>
    <t>Finish in dark</t>
    <phoneticPr fontId="5" type="noConversion"/>
  </si>
  <si>
    <t>filter_scan_esp</t>
    <phoneticPr fontId="5" type="noConversion"/>
  </si>
  <si>
    <t>filter_scan_ma</t>
    <phoneticPr fontId="5" type="noConversion"/>
  </si>
  <si>
    <t>megs_a filter 2 (50 steps before center)</t>
  </si>
  <si>
    <t>step megs_a fltrwhl with steps 466, mode abs</t>
  </si>
  <si>
    <t>megs_a filter 3 (50 steps before center)</t>
  </si>
  <si>
    <t>megs_a filter 4 (50 steps before center)</t>
  </si>
  <si>
    <t>megs_a filter 5 (50 steps before center)</t>
  </si>
  <si>
    <t>move sam fltrwhl to dark</t>
    <phoneticPr fontId="5" type="noConversion"/>
  </si>
  <si>
    <t>SAM in dark for this test</t>
    <phoneticPr fontId="5" type="noConversion"/>
  </si>
  <si>
    <t>step megs_a fltrwhl with steps 223, mode abs</t>
    <phoneticPr fontId="5" type="noConversion"/>
  </si>
  <si>
    <t>step megs_a fltrwhl with steps 703, mode abs</t>
    <phoneticPr fontId="5" type="noConversion"/>
  </si>
  <si>
    <t>step esp fltrwhl with steps 940, mode abs</t>
    <phoneticPr fontId="5" type="noConversion"/>
  </si>
  <si>
    <t>step megs_a fltrwhl with steps 983, mode abs</t>
    <phoneticPr fontId="5" type="noConversion"/>
  </si>
  <si>
    <t>step megs_a fltrwhl with steps 1; wait 00:00:30</t>
  </si>
  <si>
    <t>move over filter 3, 1 step at a time, waiting 30 seconds between movements</t>
  </si>
  <si>
    <t>move over filter 4, 1 step at a time, waiting 30 seconds between movements</t>
  </si>
  <si>
    <t>move over filter 5, 1 step at a time, waiting 30 seconds between movements</t>
  </si>
  <si>
    <t>move over filter 2, 1 step at a time, waiting 30 seconds between movements</t>
  </si>
  <si>
    <t>Filter</t>
    <phoneticPr fontId="5" type="noConversion"/>
  </si>
  <si>
    <t>start</t>
    <phoneticPr fontId="5" type="noConversion"/>
  </si>
  <si>
    <t>end</t>
    <phoneticPr fontId="5" type="noConversion"/>
  </si>
  <si>
    <t>center</t>
    <phoneticPr fontId="5" type="noConversion"/>
  </si>
  <si>
    <t>step #</t>
    <phoneticPr fontId="5" type="noConversion"/>
  </si>
  <si>
    <t>Start step #</t>
    <phoneticPr fontId="5" type="noConversion"/>
  </si>
  <si>
    <t>ESP 4</t>
  </si>
  <si>
    <t>ESP 5</t>
  </si>
  <si>
    <t>ESP 2</t>
    <phoneticPr fontId="5" type="noConversion"/>
  </si>
  <si>
    <t>ESP 3</t>
    <phoneticPr fontId="5" type="noConversion"/>
  </si>
  <si>
    <t>MEGS A 2</t>
    <phoneticPr fontId="5" type="noConversion"/>
  </si>
  <si>
    <t>MEGS A 3</t>
  </si>
  <si>
    <t>MEGS A 4</t>
  </si>
  <si>
    <t>MEGS A 5</t>
  </si>
  <si>
    <t>SAM 2</t>
    <phoneticPr fontId="5" type="noConversion"/>
  </si>
  <si>
    <t>SAM 3</t>
  </si>
  <si>
    <t>SAM 4</t>
  </si>
  <si>
    <t>SAM 5</t>
  </si>
  <si>
    <t>MEGS B 2</t>
    <phoneticPr fontId="5" type="noConversion"/>
  </si>
  <si>
    <t>MEGS B 3</t>
  </si>
  <si>
    <t>MEGS B 4</t>
  </si>
  <si>
    <t>MEGS B 5</t>
  </si>
  <si>
    <t>step esp fltrwhl with steps 223, mode abs</t>
    <phoneticPr fontId="5" type="noConversion"/>
  </si>
  <si>
    <t>ESP filter 2 (50 steps before center)</t>
    <phoneticPr fontId="5" type="noConversion"/>
  </si>
  <si>
    <t>Loop 100</t>
    <phoneticPr fontId="5" type="noConversion"/>
  </si>
  <si>
    <t>step esp fltrwhl with steps 1; wait 00:00:03</t>
    <phoneticPr fontId="5" type="noConversion"/>
  </si>
  <si>
    <t>move over filter 2, 1 step at a time, waiting 3 seconds between movements</t>
    <phoneticPr fontId="5" type="noConversion"/>
  </si>
  <si>
    <t>step esp fltrwhl with steps 466, mode abs</t>
    <phoneticPr fontId="5" type="noConversion"/>
  </si>
  <si>
    <t>ESP filter 3 (50 steps before center)</t>
    <phoneticPr fontId="5" type="noConversion"/>
  </si>
  <si>
    <t>move over filter 3, 1 step at a time, waiting 3 seconds between movements</t>
    <phoneticPr fontId="5" type="noConversion"/>
  </si>
  <si>
    <t>step esp fltrwhl with steps 702, mode abs</t>
    <phoneticPr fontId="5" type="noConversion"/>
  </si>
  <si>
    <t>move over filter 4, 1 step at a time, waiting 3 seconds between movements</t>
    <phoneticPr fontId="5" type="noConversion"/>
  </si>
  <si>
    <t>find megs_b fltrwhlhome</t>
  </si>
  <si>
    <t>step megs_b fltrwhl with steps 3; wait 00:00:03</t>
  </si>
  <si>
    <t>End megs_b filter in dark</t>
  </si>
  <si>
    <t>step megs_a fltrwhl with steps 3; wait 00:00:03</t>
  </si>
  <si>
    <t>End megs_a filter in dark</t>
  </si>
  <si>
    <t>find megs_a fltrwhlhome</t>
  </si>
  <si>
    <t>find sam fltrwhlhome</t>
  </si>
  <si>
    <t>step sam fltrwhl with steps 3; wait 00:00:03</t>
  </si>
  <si>
    <t>End sam filter in dark</t>
  </si>
  <si>
    <t>NOTE: Remain in dark at end of this experiment (until the find filter scan experiment). This will cover the "dark for a couple of hours" experiment.</t>
    <phoneticPr fontId="5" type="noConversion"/>
  </si>
  <si>
    <t>MEGS A: (SAM in dark) 1 step dwell for 30 seconds; 100 steps over pos 2,3,4,5 center points
finish in dark</t>
    <phoneticPr fontId="5" type="noConversion"/>
  </si>
  <si>
    <t>SAM: (MEGS A in dark) 1 step dwell for 30 seconds; 100 steps over pos 2,3,4,5 center points
finish in dark</t>
    <phoneticPr fontId="5" type="noConversion"/>
  </si>
  <si>
    <t>MEGS B: 1 step dwell for 30 seconds; 100 steps over pos 2,3,4,5 center points
finish in dark</t>
    <phoneticPr fontId="5" type="noConversion"/>
  </si>
  <si>
    <t>Change tap config (A: top right, bottom left. B: top right, bottom right)</t>
    <phoneticPr fontId="5" type="noConversion"/>
  </si>
  <si>
    <t>set megs_b integration with top_readout right, bottom_readout right</t>
    <phoneticPr fontId="5" type="noConversion"/>
  </si>
  <si>
    <t>set megs_a integration with top_readout right, bottom_readout right</t>
    <phoneticPr fontId="5" type="noConversion"/>
  </si>
  <si>
    <t>set megs_b integration with top_readout right, bottom_readout left</t>
    <phoneticPr fontId="5" type="noConversion"/>
  </si>
  <si>
    <t>Change tap config (A: top right, bottom right. B: top right, bottom left)</t>
    <phoneticPr fontId="5" type="noConversion"/>
  </si>
  <si>
    <t>Change tap config (A: top left, bottom right. B: top left, bottom left)</t>
    <phoneticPr fontId="5" type="noConversion"/>
  </si>
  <si>
    <t>set megs_a integration with top_readout left, bottom_readout right</t>
    <phoneticPr fontId="5" type="noConversion"/>
  </si>
  <si>
    <t>set megs_b integration with top_readout left, bottom_readout left</t>
    <phoneticPr fontId="5" type="noConversion"/>
  </si>
  <si>
    <t>move sam fltrwhl to primary</t>
    <phoneticPr fontId="5" type="noConversion"/>
  </si>
  <si>
    <t>return to nominal science mode</t>
    <phoneticPr fontId="5" type="noConversion"/>
  </si>
  <si>
    <t>filter_edge</t>
    <phoneticPr fontId="5" type="noConversion"/>
  </si>
  <si>
    <t>find esp fltrwhlhome</t>
    <phoneticPr fontId="5" type="noConversion"/>
  </si>
  <si>
    <t>Loop 400</t>
  </si>
  <si>
    <t>Loop 400</t>
    <phoneticPr fontId="5" type="noConversion"/>
  </si>
  <si>
    <t>step esp fltrwhl with steps 3; wait 00:00:03</t>
    <phoneticPr fontId="5" type="noConversion"/>
  </si>
  <si>
    <t>move an entire revolution, 3 steps at a time, waiting 3 seconds between movements</t>
  </si>
  <si>
    <t>move an entire revolution, 3 steps at a time, waiting 3 seconds between movements</t>
    <phoneticPr fontId="5" type="noConversion"/>
  </si>
  <si>
    <t>move esp fltrwhl to dark</t>
    <phoneticPr fontId="5" type="noConversion"/>
  </si>
  <si>
    <t>End ESP filter in dark</t>
    <phoneticPr fontId="5" type="noConversion"/>
  </si>
  <si>
    <t xml:space="preserve">set EOP temp back to nominal </t>
    <phoneticPr fontId="5" type="noConversion"/>
  </si>
  <si>
    <r>
      <t xml:space="preserve">temp_cal_day7 </t>
    </r>
    <r>
      <rPr>
        <sz val="10"/>
        <rFont val="Verdana"/>
      </rPr>
      <t>(CCDs -90, EOP 10)</t>
    </r>
    <phoneticPr fontId="5" type="noConversion"/>
  </si>
  <si>
    <t>CCD Taps</t>
    <phoneticPr fontId="5" type="noConversion"/>
  </si>
  <si>
    <t xml:space="preserve">ccd_taps </t>
    <phoneticPr fontId="5" type="noConversion"/>
  </si>
  <si>
    <t>disable esp cal_mode</t>
    <phoneticPr fontId="5" type="noConversion"/>
  </si>
  <si>
    <t>ESP in nominal science mode (for entire experiment)</t>
    <phoneticPr fontId="5" type="noConversion"/>
  </si>
  <si>
    <t>dark for 30 minutes</t>
    <phoneticPr fontId="5" type="noConversion"/>
  </si>
  <si>
    <t>MEGS A, MEGS B in primary; SAM in pos 2; 15  minutes</t>
    <phoneticPr fontId="5" type="noConversion"/>
  </si>
  <si>
    <t>MEGS A, B and SAM in dark</t>
    <phoneticPr fontId="5" type="noConversion"/>
  </si>
  <si>
    <t>turn on megs_b led with lamp blue, level 6</t>
    <phoneticPr fontId="5" type="noConversion"/>
  </si>
  <si>
    <t>MEGS A &amp; B LED for 15 minutes</t>
    <phoneticPr fontId="5" type="noConversion"/>
  </si>
  <si>
    <t>set megs_a integration with top_readout left, bottom_readout left</t>
    <phoneticPr fontId="5" type="noConversion"/>
  </si>
  <si>
    <t>set megs_a integration</t>
    <phoneticPr fontId="5" type="noConversion"/>
  </si>
  <si>
    <t>set megs_b integration</t>
    <phoneticPr fontId="5" type="noConversion"/>
  </si>
  <si>
    <t>Default taps (top left, bottom left)</t>
    <phoneticPr fontId="5" type="noConversion"/>
  </si>
  <si>
    <t>Default taps (top left, bottom right)</t>
    <phoneticPr fontId="5" type="noConversion"/>
  </si>
  <si>
    <t>set megs_b integration with top_readout left, bottom_readout right</t>
    <phoneticPr fontId="5" type="noConversion"/>
  </si>
  <si>
    <t>Change tap config (A: top left, bottom left. B: top left, bottom right)</t>
    <phoneticPr fontId="5" type="noConversion"/>
  </si>
  <si>
    <t>turn off megs_a led from blue</t>
    <phoneticPr fontId="5" type="noConversion"/>
  </si>
  <si>
    <t>turn off megs_b led from blue</t>
    <phoneticPr fontId="5" type="noConversion"/>
  </si>
  <si>
    <t>set megs_a integration with top_readout right, bottom_readout left</t>
    <phoneticPr fontId="5" type="noConversion"/>
  </si>
  <si>
    <t>TBD: set megs_b ccd_htr_trip to -85.0c (based on when next experiment occurs)</t>
    <phoneticPr fontId="5" type="noConversion"/>
  </si>
  <si>
    <t>LOOP: every 30 minutes</t>
    <phoneticPr fontId="5" type="noConversion"/>
  </si>
  <si>
    <t>Toggle ESP HV (on/off)</t>
    <phoneticPr fontId="5" type="noConversion"/>
  </si>
  <si>
    <t>Toggle ESP HV for remaining 22 hours</t>
    <phoneticPr fontId="5" type="noConversion"/>
  </si>
  <si>
    <r>
      <t xml:space="preserve">temp_cal_day4 </t>
    </r>
    <r>
      <rPr>
        <sz val="10"/>
        <rFont val="Verdana"/>
      </rPr>
      <t>(CCDs -90, EOP 10)</t>
    </r>
    <phoneticPr fontId="5" type="noConversion"/>
  </si>
  <si>
    <t>0  (Note, use same time of day for the start of this portion of the proc for all 7 experiments)</t>
    <phoneticPr fontId="5" type="noConversion"/>
  </si>
  <si>
    <t>TBD: set eop op_htr_trip to 5.0c (based on when next experiment occurs)</t>
    <phoneticPr fontId="5" type="noConversion"/>
  </si>
  <si>
    <t>Remain in nominal (don't use this command) OR set EOP temp to temperature for next test.</t>
    <phoneticPr fontId="5" type="noConversion"/>
  </si>
  <si>
    <t>set eop op_htr_trip to 5.0c</t>
    <phoneticPr fontId="5" type="noConversion"/>
  </si>
  <si>
    <r>
      <t xml:space="preserve">temp_cal_day5 </t>
    </r>
    <r>
      <rPr>
        <sz val="10"/>
        <rFont val="Verdana"/>
      </rPr>
      <t>(CCDs -90, EOP 5)</t>
    </r>
    <phoneticPr fontId="5" type="noConversion"/>
  </si>
  <si>
    <t>set EOP temp back to nominal OR to temperature for next test.</t>
    <phoneticPr fontId="5" type="noConversion"/>
  </si>
  <si>
    <t>set eop op_htr_trip to TBD (based on when next experiment occurs)</t>
    <phoneticPr fontId="5" type="noConversion"/>
  </si>
  <si>
    <r>
      <t xml:space="preserve">temp_cal_day6 </t>
    </r>
    <r>
      <rPr>
        <sz val="10"/>
        <rFont val="Verdana"/>
      </rPr>
      <t>(CCDs -90, EOP 15)</t>
    </r>
    <phoneticPr fontId="5" type="noConversion"/>
  </si>
  <si>
    <t>set eop op_htr_trip to 15.0c</t>
    <phoneticPr fontId="5" type="noConversion"/>
  </si>
  <si>
    <t>set eop op_htr_trip to 10.0c</t>
    <phoneticPr fontId="5" type="noConversion"/>
  </si>
  <si>
    <t>MEGS B LED for 15 minutes; MEGS A LED for 30 minutes</t>
    <phoneticPr fontId="5" type="noConversion"/>
  </si>
  <si>
    <t>MEGS B LED for 15 minutes</t>
    <phoneticPr fontId="5" type="noConversion"/>
  </si>
  <si>
    <t>dark for 15 minutes</t>
    <phoneticPr fontId="5" type="noConversion"/>
  </si>
  <si>
    <t>Primary (except SAM) for 15 minutes</t>
    <phoneticPr fontId="5" type="noConversion"/>
  </si>
  <si>
    <t>dark for 22 hours; then trigger normal science mode. This is to allow for days between experiments (if necessary)</t>
    <phoneticPr fontId="5" type="noConversion"/>
  </si>
  <si>
    <t>set megs_a ccd_htr_trip to -85.0c</t>
    <phoneticPr fontId="5" type="noConversion"/>
  </si>
  <si>
    <t>set megs_b ccd_htr_trip to TBD (based on when next experiment occurs)</t>
    <phoneticPr fontId="5" type="noConversion"/>
  </si>
  <si>
    <t>set megs_a ccd_htr_trip to TBD (based on when next experiment occurs)</t>
    <phoneticPr fontId="5" type="noConversion"/>
  </si>
  <si>
    <t>set CCD temp back to nominal OR to temperature for next test.</t>
    <phoneticPr fontId="5" type="noConversion"/>
  </si>
  <si>
    <t>set megs_a ccd_htr_trip to -90.0c</t>
    <phoneticPr fontId="5" type="noConversion"/>
  </si>
  <si>
    <t>set megs_b ccd_htr_trip to -90.0c</t>
    <phoneticPr fontId="5" type="noConversion"/>
  </si>
  <si>
    <t xml:space="preserve">set CCD temp back to nominal </t>
    <phoneticPr fontId="5" type="noConversion"/>
  </si>
  <si>
    <t>Remain in nominal (don't use this command) OR set CCD temp to temperature for next test.</t>
    <phoneticPr fontId="5" type="noConversion"/>
  </si>
  <si>
    <t>TBD: set megs_a ccd_htr_trip to -85.0c (based on when next experiment occurs)</t>
    <phoneticPr fontId="5" type="noConversion"/>
  </si>
  <si>
    <t>0 (Note, use same time of day for the start of this portion of the proc for all 7 experiments)</t>
    <phoneticPr fontId="5" type="noConversion"/>
  </si>
  <si>
    <t>86400  (Note, use same time of day for the start of this portion of the proc for all 7 experiments)</t>
    <phoneticPr fontId="5" type="noConversion"/>
  </si>
  <si>
    <r>
      <t xml:space="preserve">temp_cal_day3 </t>
    </r>
    <r>
      <rPr>
        <sz val="10"/>
        <rFont val="Verdana"/>
      </rPr>
      <t>(CCDs -85, EOP 10)</t>
    </r>
    <phoneticPr fontId="5" type="noConversion"/>
  </si>
  <si>
    <t>set megs_b ccd_htr_trip to -85.0c</t>
    <phoneticPr fontId="5" type="noConversion"/>
  </si>
  <si>
    <t>CCD temperature -90,-95, -85, -90; (EOP at 10)
1. After temp stabalized: Dark (all filters) for 15 minutes
2. Remain in dark: Flatfields standard cal levels (2 per LED) for 15 minutes each for B, 30 minutes each for A; ESP and MEGS P in cal mode for 15 minutes
3. dark for 15 minutes
4. Primary science filters except for SAM (solar aspect pos 2), nominal integration, 15 minutes 
5. dark for 15 minutes
6. change CCD temperature (remain in dark)</t>
    <phoneticPr fontId="5" type="noConversion"/>
  </si>
  <si>
    <t>activate rts from 4</t>
    <phoneticPr fontId="5" type="noConversion"/>
  </si>
  <si>
    <t>Notes</t>
    <phoneticPr fontId="5" type="noConversion"/>
  </si>
  <si>
    <t>dark for 15 minutes</t>
    <phoneticPr fontId="5" type="noConversion"/>
  </si>
  <si>
    <t>MEGS B LED, ESP and MEGS P in cal mode for 15 minutes</t>
    <phoneticPr fontId="5" type="noConversion"/>
  </si>
  <si>
    <t>MEGS B LED for 15 minutes; MEGS A LED for 30 minutes</t>
  </si>
  <si>
    <t>turn on megs_a led with lamp blue, level 4</t>
    <phoneticPr fontId="5" type="noConversion"/>
  </si>
  <si>
    <t>enable esp cal_mode</t>
    <phoneticPr fontId="5" type="noConversion"/>
  </si>
  <si>
    <t>enable megs_p cal_mode</t>
    <phoneticPr fontId="5" type="noConversion"/>
  </si>
  <si>
    <t>turn off megs_b led from blue</t>
    <phoneticPr fontId="5" type="noConversion"/>
  </si>
  <si>
    <t>turn on megs_b led with lamp blue, level 6</t>
    <phoneticPr fontId="5" type="noConversion"/>
  </si>
  <si>
    <t>disable esp cal_mode</t>
    <phoneticPr fontId="5" type="noConversion"/>
  </si>
  <si>
    <t>disable megs_p cal_mode</t>
    <phoneticPr fontId="5" type="noConversion"/>
  </si>
  <si>
    <t>turn off megs_b led from blue</t>
    <phoneticPr fontId="5" type="noConversion"/>
  </si>
  <si>
    <t>turn off megs_a led from blue</t>
    <phoneticPr fontId="5" type="noConversion"/>
  </si>
  <si>
    <t>turn on megs_b led with lamp violet level 3</t>
    <phoneticPr fontId="5" type="noConversion"/>
  </si>
  <si>
    <t>turn on megs_a led with lamp blue, level 8</t>
    <phoneticPr fontId="5" type="noConversion"/>
  </si>
  <si>
    <t>turn off megs_b led from violet</t>
    <phoneticPr fontId="5" type="noConversion"/>
  </si>
  <si>
    <t>turn on megs_b led with lamp violet level 6</t>
    <phoneticPr fontId="5" type="noConversion"/>
  </si>
  <si>
    <t>turn off megs_b led from violet</t>
    <phoneticPr fontId="5" type="noConversion"/>
  </si>
  <si>
    <t>turn off megs_a led from blue</t>
    <phoneticPr fontId="5" type="noConversion"/>
  </si>
  <si>
    <t>move esp fltrwhl to primary</t>
    <phoneticPr fontId="5" type="noConversion"/>
  </si>
  <si>
    <t>move megs_a fltrwhl to primary</t>
    <phoneticPr fontId="5" type="noConversion"/>
  </si>
  <si>
    <t>move megs_b fltrwhl to primary</t>
    <phoneticPr fontId="5" type="noConversion"/>
  </si>
  <si>
    <t>move sam fltrwhl to aspect</t>
    <phoneticPr fontId="5" type="noConversion"/>
  </si>
  <si>
    <r>
      <t xml:space="preserve">temp_cal_day1 </t>
    </r>
    <r>
      <rPr>
        <sz val="10"/>
        <rFont val="Verdana"/>
      </rPr>
      <t>(CCDs -90, EOP 10)</t>
    </r>
    <phoneticPr fontId="5" type="noConversion"/>
  </si>
  <si>
    <r>
      <t xml:space="preserve">temp_cal_day2 </t>
    </r>
    <r>
      <rPr>
        <sz val="10"/>
        <rFont val="Verdana"/>
      </rPr>
      <t>(CCDs -95, EOP 10)</t>
    </r>
    <phoneticPr fontId="5" type="noConversion"/>
  </si>
  <si>
    <t>set megs_a ccd_htr_trip to -95.0c</t>
    <phoneticPr fontId="5" type="noConversion"/>
  </si>
  <si>
    <t>set megs_b ccd_htr_trip to -95.0c</t>
    <phoneticPr fontId="5" type="noConversion"/>
  </si>
  <si>
    <t xml:space="preserve">NOTES: Same time of day for each temperature; </t>
    <phoneticPr fontId="5" type="noConversion"/>
  </si>
  <si>
    <t xml:space="preserve">     led calibrations</t>
    <phoneticPr fontId="5" type="noConversion"/>
  </si>
  <si>
    <t xml:space="preserve">     diode cals</t>
    <phoneticPr fontId="5" type="noConversion"/>
  </si>
  <si>
    <t xml:space="preserve">     esp hv on/off over an orbit</t>
    <phoneticPr fontId="5" type="noConversion"/>
  </si>
  <si>
    <t>Temperature calibrations</t>
    <phoneticPr fontId="5" type="noConversion"/>
  </si>
  <si>
    <t>light leak (with doors closed)</t>
    <phoneticPr fontId="5" type="noConversion"/>
  </si>
  <si>
    <t>CCD Taps</t>
    <phoneticPr fontId="5" type="noConversion"/>
  </si>
  <si>
    <t xml:space="preserve">     2nd order cal</t>
    <phoneticPr fontId="5" type="noConversion"/>
  </si>
  <si>
    <t>glint scan</t>
    <phoneticPr fontId="5" type="noConversion"/>
  </si>
  <si>
    <t>dark for a day</t>
    <phoneticPr fontId="5" type="noConversion"/>
  </si>
  <si>
    <t>SAM solar aspect for a whole day</t>
    <phoneticPr fontId="5" type="noConversion"/>
  </si>
  <si>
    <t>eclipse SAM test</t>
    <phoneticPr fontId="5" type="noConversion"/>
  </si>
  <si>
    <t>L+35 (load on L+33)</t>
    <phoneticPr fontId="5" type="noConversion"/>
  </si>
  <si>
    <t>Day (estimated based on current schedule)</t>
    <phoneticPr fontId="5" type="noConversion"/>
  </si>
  <si>
    <t>-</t>
    <phoneticPr fontId="5" type="noConversion"/>
  </si>
  <si>
    <t>Temperature calibrations</t>
    <phoneticPr fontId="5" type="noConversion"/>
  </si>
  <si>
    <t>CSTOL procedure</t>
    <phoneticPr fontId="5" type="noConversion"/>
  </si>
  <si>
    <t>Command</t>
    <phoneticPr fontId="5" type="noConversion"/>
  </si>
  <si>
    <t>move megs_a fltrwhl to dark</t>
  </si>
  <si>
    <t>move megs_a fltrwhl to dark</t>
    <phoneticPr fontId="5" type="noConversion"/>
  </si>
  <si>
    <t>move megs_b fltrwhl to dark</t>
  </si>
  <si>
    <t>move megs_b fltrwhl to dark</t>
    <phoneticPr fontId="5" type="noConversion"/>
  </si>
  <si>
    <t>move sam fltrwhl to dark</t>
  </si>
  <si>
    <t>move sam fltrwhl to dark</t>
    <phoneticPr fontId="5" type="noConversion"/>
  </si>
  <si>
    <t>move esp fltrwhl to dark</t>
    <phoneticPr fontId="5" type="noConversion"/>
  </si>
  <si>
    <t>Time from previous command (in seconds)</t>
    <phoneticPr fontId="5" type="noConversion"/>
  </si>
  <si>
    <t>turn on megs_b led with lamp blue, level 3</t>
    <phoneticPr fontId="5" type="noConversion"/>
  </si>
  <si>
    <t>ESP in Science mode entire time 
1. Nominal tap configuration 
a. Dark 30 minutes
b. Primary science filters (MEGS A, MEGS B), SAM in pos 2; 15 minutes
c. change to dark filters (no wait)
d. LED nominal (daily cal - one color and level) 15 minutes
2. Change tap configuration
repeat a-d
3. Change tap configuration
repeat a-d
4. Change tap configuration
repeat a-d
5. return to nominal tap config
repeat a-d</t>
    <phoneticPr fontId="5" type="noConversion"/>
  </si>
  <si>
    <t>NOTE: may be performed prior to fine pointing</t>
    <phoneticPr fontId="5" type="noConversion"/>
  </si>
  <si>
    <t>each filter edge</t>
    <phoneticPr fontId="5" type="noConversion"/>
  </si>
  <si>
    <t>NOTE: during the first -90 test, ESP HV off for entire day (30 minutes HV on, 30 minutes HV off. Alternating for 24 hours)</t>
    <phoneticPr fontId="5" type="noConversion"/>
  </si>
  <si>
    <t>ESP: 
1. Find home
2. loop 400: move 3 steps; wait 3 seconds
3. finish in dark</t>
    <phoneticPr fontId="5" type="noConversion"/>
  </si>
  <si>
    <t>MEGS B:
1. Find home
2. loop 400: move 3 steps; wait 3 seconds
3. finish in dark</t>
    <phoneticPr fontId="5" type="noConversion"/>
  </si>
  <si>
    <t>change filters for each tap combo</t>
    <phoneticPr fontId="5" type="noConversion"/>
  </si>
  <si>
    <t>after L+44 as available</t>
    <phoneticPr fontId="5" type="noConversion"/>
  </si>
  <si>
    <t>L+36 to L+37 (load on day L+36)</t>
    <phoneticPr fontId="5" type="noConversion"/>
  </si>
  <si>
    <r>
      <t xml:space="preserve">flatfields at different levels; </t>
    </r>
    <r>
      <rPr>
        <b/>
        <sz val="10"/>
        <rFont val="Verdana"/>
      </rPr>
      <t>combined with temp cals</t>
    </r>
    <phoneticPr fontId="5" type="noConversion"/>
  </si>
  <si>
    <r>
      <t xml:space="preserve">stay in calibration mode for 15 minutes; </t>
    </r>
    <r>
      <rPr>
        <b/>
        <sz val="12"/>
        <rFont val="Times New Roman"/>
      </rPr>
      <t>combined with temp cals</t>
    </r>
    <phoneticPr fontId="5" type="noConversion"/>
  </si>
  <si>
    <t>combined with temperature calibrations</t>
    <phoneticPr fontId="5" type="noConversion"/>
  </si>
  <si>
    <r>
      <t xml:space="preserve">expose MEGS A and B second order filters for 15 minutes (SAM in dark); </t>
    </r>
    <r>
      <rPr>
        <b/>
        <sz val="10"/>
        <rFont val="Verdana"/>
      </rPr>
      <t>combined with MEGS A glint</t>
    </r>
    <phoneticPr fontId="5" type="noConversion"/>
  </si>
  <si>
    <t xml:space="preserve">after fine pointing (may be done after day 60). </t>
    <phoneticPr fontId="5" type="noConversion"/>
  </si>
  <si>
    <t>1. MEGS A primary; SAM in dark 2 hours
2. MEGS A second order, MEGS B second order, SAM in dark - 15 minutes
3. Return to normal science</t>
    <phoneticPr fontId="5" type="noConversion"/>
  </si>
  <si>
    <t>*** Modify esp, megs_a and megs_b comm procedures. During filter wheel movements dwell at each filter (ESP 5 seconds; MEGS A 40 seconds except for primary - 15 minutes; MEGS B 40 seconds; SAM 40 seconds)</t>
    <phoneticPr fontId="5" type="noConversion"/>
  </si>
  <si>
    <t xml:space="preserve">MEGS A solar data, SAM in dark - need to analyze data to determine if a special test needs to be performed. </t>
    <phoneticPr fontId="5" type="noConversion"/>
  </si>
  <si>
    <t>NOTE: any time doors are open and before fine pointing</t>
    <phoneticPr fontId="5" type="noConversion"/>
  </si>
  <si>
    <t>NOTE: After fine pointing (as close to day 60 as possible)</t>
    <phoneticPr fontId="5" type="noConversion"/>
  </si>
  <si>
    <t xml:space="preserve">after L+44 (fine pointing), this will take 7 days </t>
    <phoneticPr fontId="5" type="noConversion"/>
  </si>
  <si>
    <t>MEGS A in dark, step through SAM filters
SAM in dark, step through MEGS A filters</t>
    <phoneticPr fontId="5" type="noConversion"/>
  </si>
  <si>
    <t>Solar spectrum for 15 minutes, run the daily cal, and then begin the day of dark</t>
  </si>
  <si>
    <t>Commissioning Calibrations:</t>
    <phoneticPr fontId="5" type="noConversion"/>
  </si>
  <si>
    <t>Details</t>
    <phoneticPr fontId="5" type="noConversion"/>
  </si>
  <si>
    <t>Responsible for looking at data (within 24 hours)</t>
    <phoneticPr fontId="5" type="noConversion"/>
  </si>
  <si>
    <t>(esp and ccds), dark, gain, cal</t>
    <phoneticPr fontId="5" type="noConversion"/>
  </si>
  <si>
    <t>L+35 (load on L+33)</t>
    <phoneticPr fontId="5" type="noConversion"/>
  </si>
  <si>
    <t>L+40 (load L+39)</t>
    <phoneticPr fontId="5" type="noConversion"/>
  </si>
  <si>
    <t xml:space="preserve">L+33 </t>
    <phoneticPr fontId="5" type="noConversion"/>
  </si>
  <si>
    <t>L+41 (load L+40)</t>
    <phoneticPr fontId="5" type="noConversion"/>
  </si>
  <si>
    <t xml:space="preserve">L+60 </t>
    <phoneticPr fontId="5" type="noConversion"/>
  </si>
  <si>
    <t>MEGS A:
1. SAM in dark
2. Find home
3. loop 400: move 3 steps; wait 3 seconds
4. finish in dark</t>
    <phoneticPr fontId="5" type="noConversion"/>
  </si>
  <si>
    <t>SAM:
1. MEGS A in dark
2. Find home
3. loop 1200: move 1 step; wait 3 seconds
4. finish in dark</t>
    <phoneticPr fontId="5" type="noConversion"/>
  </si>
  <si>
    <t>ESP: 1 step dwell for 3 seconds; 100 steps over pos 2,3,4,5 center points
finish in dark</t>
    <phoneticPr fontId="5" type="noConversion"/>
  </si>
  <si>
    <t>Final outcome</t>
    <phoneticPr fontId="5" type="noConversion"/>
  </si>
  <si>
    <t>each filter nominal step is defined (update in OASIS-CC). Verify SAM does not corrupt MEGS A</t>
    <phoneticPr fontId="5" type="noConversion"/>
  </si>
  <si>
    <t>as we come out of eclipse, SAM in solar aspect mode (pos2) to measure temp effect on the apperature</t>
    <phoneticPr fontId="5" type="noConversion"/>
  </si>
  <si>
    <t>EOP temperature 10, 5, 15, 10; (CCD at -90)
1. After temp stabalized: Dark (all filters) for 15 minutes
2. Remain in dark: Flatfields standard cal levels (2 per LED) for 15 minutes each for B, 30 minutes each for A; ESP and MEGS P in cal mode for 15 minutes
3. dark for 15 minutes
4. Primary science filters except for SAM (solar aspect pos 2), nominal integration, 15 minutes 
5. dark for 15 minutes
6. change EOP temperature (remain in dark)</t>
    <phoneticPr fontId="5"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</si>
</sst>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ont>
    <font>
      <b/>
      <sz val="10"/>
      <name val="Verdana"/>
    </font>
    <font>
      <sz val="10"/>
      <name val="Verdana"/>
    </font>
    <font>
      <b/>
      <sz val="10"/>
      <name val="Verdana"/>
    </font>
    <font>
      <b/>
      <sz val="10"/>
      <name val="Verdana"/>
    </font>
    <font>
      <sz val="8"/>
      <name val="Verdana"/>
    </font>
    <font>
      <sz val="12"/>
      <name val="Times New Roman"/>
    </font>
    <font>
      <b/>
      <sz val="12"/>
      <name val="Times New Roman"/>
    </font>
  </fonts>
  <fills count="2">
    <fill>
      <patternFill patternType="none"/>
    </fill>
    <fill>
      <patternFill patternType="gray125"/>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6" fillId="0" borderId="0" xfId="0" applyFont="1"/>
    <xf numFmtId="0" fontId="6"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1" fillId="0" borderId="0" xfId="0" applyFont="1"/>
    <xf numFmtId="0" fontId="2" fillId="0" borderId="0" xfId="0" applyFont="1" applyAlignment="1">
      <alignment wrapText="1"/>
    </xf>
    <xf numFmtId="0" fontId="6" fillId="0" borderId="0" xfId="0" applyFont="1" applyBorder="1" applyAlignment="1">
      <alignment vertical="top" wrapText="1"/>
    </xf>
    <xf numFmtId="0" fontId="0" fillId="0" borderId="3" xfId="0" applyBorder="1"/>
    <xf numFmtId="0" fontId="6" fillId="0" borderId="0" xfId="0" applyFont="1" applyBorder="1" applyAlignment="1">
      <alignment wrapText="1"/>
    </xf>
    <xf numFmtId="0" fontId="6" fillId="0" borderId="3" xfId="0" applyFont="1" applyBorder="1" applyAlignment="1">
      <alignment wrapText="1"/>
    </xf>
    <xf numFmtId="0" fontId="6" fillId="0" borderId="0" xfId="0" applyFont="1" applyFill="1" applyBorder="1" applyAlignment="1">
      <alignment wrapText="1"/>
    </xf>
    <xf numFmtId="0" fontId="0" fillId="0" borderId="0" xfId="0" applyFill="1" applyBorder="1"/>
    <xf numFmtId="0" fontId="0" fillId="0" borderId="3" xfId="0" applyFill="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0" xfId="0" applyBorder="1"/>
    <xf numFmtId="0" fontId="0" fillId="0" borderId="8" xfId="0" applyBorder="1"/>
    <xf numFmtId="0" fontId="1" fillId="0" borderId="9" xfId="0" applyFont="1" applyBorder="1"/>
    <xf numFmtId="0" fontId="0" fillId="0" borderId="10" xfId="0" applyBorder="1"/>
    <xf numFmtId="0" fontId="0" fillId="0" borderId="8" xfId="0" applyFill="1" applyBorder="1"/>
    <xf numFmtId="0" fontId="1" fillId="0" borderId="7" xfId="0" applyFont="1" applyFill="1" applyBorder="1"/>
    <xf numFmtId="0" fontId="1" fillId="0" borderId="9" xfId="0" applyFont="1" applyFill="1" applyBorder="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F26"/>
  <sheetViews>
    <sheetView tabSelected="1" workbookViewId="0">
      <selection activeCell="E16" sqref="E16"/>
    </sheetView>
  </sheetViews>
  <sheetFormatPr baseColWidth="10" defaultRowHeight="13"/>
  <cols>
    <col min="1" max="1" width="16" style="1" customWidth="1"/>
    <col min="2" max="2" width="53.42578125" style="1" customWidth="1"/>
    <col min="3" max="3" width="20.5703125" style="1" customWidth="1"/>
    <col min="4" max="4" width="21.5703125" style="1" customWidth="1"/>
    <col min="5" max="5" width="16.5703125" style="1" customWidth="1"/>
    <col min="6" max="6" width="10.7109375" style="1"/>
  </cols>
  <sheetData>
    <row r="1" spans="1:5" ht="39">
      <c r="A1" s="4" t="s">
        <v>268</v>
      </c>
      <c r="B1" s="4" t="s">
        <v>269</v>
      </c>
      <c r="C1" s="4" t="s">
        <v>270</v>
      </c>
      <c r="D1" s="5" t="s">
        <v>280</v>
      </c>
      <c r="E1" s="6" t="s">
        <v>232</v>
      </c>
    </row>
    <row r="2" spans="1:5" ht="52">
      <c r="A2" s="6" t="s">
        <v>224</v>
      </c>
      <c r="B2" s="1" t="s">
        <v>261</v>
      </c>
      <c r="E2" s="1" t="s">
        <v>274</v>
      </c>
    </row>
    <row r="3" spans="1:5" ht="26">
      <c r="A3" s="6" t="s">
        <v>47</v>
      </c>
      <c r="B3" s="1" t="s">
        <v>248</v>
      </c>
      <c r="E3" s="1" t="s">
        <v>272</v>
      </c>
    </row>
    <row r="4" spans="1:5" ht="30" customHeight="1">
      <c r="A4" s="6" t="s">
        <v>46</v>
      </c>
      <c r="B4" s="3" t="s">
        <v>48</v>
      </c>
      <c r="E4" s="1" t="s">
        <v>231</v>
      </c>
    </row>
    <row r="5" spans="1:5" ht="52">
      <c r="A5" s="6" t="s">
        <v>2</v>
      </c>
      <c r="B5" s="1" t="s">
        <v>266</v>
      </c>
      <c r="D5" s="1" t="s">
        <v>281</v>
      </c>
      <c r="E5" s="1" t="s">
        <v>254</v>
      </c>
    </row>
    <row r="6" spans="1:5">
      <c r="A6" s="6" t="s">
        <v>225</v>
      </c>
      <c r="B6" s="1" t="s">
        <v>252</v>
      </c>
      <c r="E6" s="1" t="s">
        <v>273</v>
      </c>
    </row>
    <row r="7" spans="1:5" ht="26">
      <c r="A7" s="6" t="s">
        <v>227</v>
      </c>
      <c r="B7" s="1" t="s">
        <v>262</v>
      </c>
      <c r="E7" s="1" t="s">
        <v>275</v>
      </c>
    </row>
    <row r="8" spans="1:5" ht="26">
      <c r="A8" s="1" t="s">
        <v>226</v>
      </c>
      <c r="B8" s="1" t="s">
        <v>258</v>
      </c>
    </row>
    <row r="9" spans="1:5" ht="26">
      <c r="A9" s="6" t="s">
        <v>223</v>
      </c>
      <c r="B9" s="1" t="s">
        <v>271</v>
      </c>
      <c r="E9" s="1" t="s">
        <v>253</v>
      </c>
    </row>
    <row r="10" spans="1:5">
      <c r="A10" s="1" t="s">
        <v>220</v>
      </c>
      <c r="B10" s="1" t="s">
        <v>255</v>
      </c>
      <c r="E10" s="1" t="s">
        <v>233</v>
      </c>
    </row>
    <row r="11" spans="1:5" ht="15">
      <c r="A11" s="1" t="s">
        <v>221</v>
      </c>
      <c r="B11" s="2" t="s">
        <v>256</v>
      </c>
      <c r="E11" s="1" t="s">
        <v>233</v>
      </c>
    </row>
    <row r="12" spans="1:5" ht="26">
      <c r="A12" s="1" t="s">
        <v>222</v>
      </c>
      <c r="B12" s="6" t="s">
        <v>257</v>
      </c>
      <c r="E12" s="1" t="s">
        <v>233</v>
      </c>
    </row>
    <row r="13" spans="1:5" ht="30">
      <c r="A13" s="6" t="s">
        <v>228</v>
      </c>
      <c r="B13" s="3" t="s">
        <v>267</v>
      </c>
      <c r="E13" s="1" t="s">
        <v>276</v>
      </c>
    </row>
    <row r="14" spans="1:5" ht="26">
      <c r="A14" s="8" t="s">
        <v>13</v>
      </c>
      <c r="B14" s="1" t="s">
        <v>12</v>
      </c>
      <c r="E14" s="1" t="s">
        <v>14</v>
      </c>
    </row>
    <row r="15" spans="1:5" ht="52">
      <c r="A15" s="6" t="s">
        <v>229</v>
      </c>
      <c r="B15" s="1" t="s">
        <v>259</v>
      </c>
      <c r="E15" s="1" t="s">
        <v>1</v>
      </c>
    </row>
    <row r="16" spans="1:5" ht="26">
      <c r="A16" s="6" t="s">
        <v>230</v>
      </c>
      <c r="B16" s="1" t="s">
        <v>282</v>
      </c>
      <c r="E16" s="1" t="s">
        <v>15</v>
      </c>
    </row>
    <row r="17" ht="26"/>
    <row r="18" ht="39"/>
    <row r="19" ht="26"/>
    <row r="20" ht="39"/>
    <row r="21" ht="30"/>
    <row r="22" ht="26"/>
    <row r="23" ht="39"/>
    <row r="24" ht="26"/>
    <row r="25" ht="26"/>
    <row r="26" ht="26"/>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5"/>
  <sheetViews>
    <sheetView workbookViewId="0">
      <selection activeCell="B1" sqref="B1:D4"/>
    </sheetView>
  </sheetViews>
  <sheetFormatPr baseColWidth="10" defaultRowHeight="13"/>
  <cols>
    <col min="1" max="1" width="64.140625" style="1" customWidth="1"/>
    <col min="2" max="2" width="20" customWidth="1"/>
    <col min="3" max="3" width="43.140625" customWidth="1"/>
    <col min="4" max="4" width="51" customWidth="1"/>
  </cols>
  <sheetData>
    <row r="1" spans="1:4">
      <c r="A1" s="6" t="s">
        <v>49</v>
      </c>
      <c r="B1" s="6" t="s">
        <v>235</v>
      </c>
      <c r="C1" s="6" t="s">
        <v>127</v>
      </c>
      <c r="D1" s="7" t="s">
        <v>192</v>
      </c>
    </row>
    <row r="2" spans="1:4" ht="52">
      <c r="A2" s="1" t="s">
        <v>250</v>
      </c>
      <c r="B2" s="6" t="s">
        <v>244</v>
      </c>
      <c r="C2" s="6" t="s">
        <v>236</v>
      </c>
    </row>
    <row r="3" spans="1:4" ht="52">
      <c r="A3" s="1" t="s">
        <v>251</v>
      </c>
      <c r="B3" s="1">
        <v>0</v>
      </c>
      <c r="C3" s="8" t="s">
        <v>128</v>
      </c>
    </row>
    <row r="4" spans="1:4" ht="65">
      <c r="A4" s="1" t="s">
        <v>277</v>
      </c>
      <c r="B4" s="1" t="s">
        <v>130</v>
      </c>
      <c r="C4" s="8" t="s">
        <v>131</v>
      </c>
      <c r="D4" t="s">
        <v>133</v>
      </c>
    </row>
    <row r="5" spans="1:4" ht="65">
      <c r="A5" s="1" t="s">
        <v>278</v>
      </c>
      <c r="B5" s="1">
        <v>1</v>
      </c>
      <c r="C5" s="8" t="s">
        <v>134</v>
      </c>
      <c r="D5" t="s">
        <v>135</v>
      </c>
    </row>
    <row r="6" spans="1:4">
      <c r="B6" s="1">
        <v>1</v>
      </c>
      <c r="C6" s="8" t="s">
        <v>104</v>
      </c>
    </row>
    <row r="7" spans="1:4" ht="26">
      <c r="A7" s="1" t="s">
        <v>113</v>
      </c>
      <c r="B7" s="1" t="s">
        <v>130</v>
      </c>
      <c r="C7" s="8" t="s">
        <v>105</v>
      </c>
      <c r="D7" t="s">
        <v>133</v>
      </c>
    </row>
    <row r="8" spans="1:4">
      <c r="B8" s="1">
        <v>1</v>
      </c>
      <c r="C8" s="8" t="s">
        <v>239</v>
      </c>
      <c r="D8" t="s">
        <v>106</v>
      </c>
    </row>
    <row r="9" spans="1:4">
      <c r="B9" s="1">
        <v>1</v>
      </c>
      <c r="C9" s="1" t="s">
        <v>242</v>
      </c>
    </row>
    <row r="10" spans="1:4">
      <c r="B10" s="1">
        <v>1</v>
      </c>
      <c r="C10" s="1" t="s">
        <v>109</v>
      </c>
    </row>
    <row r="11" spans="1:4">
      <c r="B11" s="1" t="s">
        <v>129</v>
      </c>
      <c r="C11" s="1" t="s">
        <v>107</v>
      </c>
      <c r="D11" t="s">
        <v>132</v>
      </c>
    </row>
    <row r="12" spans="1:4">
      <c r="B12" s="1">
        <v>1</v>
      </c>
      <c r="C12" s="1" t="s">
        <v>237</v>
      </c>
      <c r="D12" t="s">
        <v>108</v>
      </c>
    </row>
    <row r="13" spans="1:4">
      <c r="B13" s="1">
        <v>1</v>
      </c>
      <c r="C13" s="1" t="s">
        <v>110</v>
      </c>
    </row>
    <row r="14" spans="1:4">
      <c r="B14" s="1" t="s">
        <v>129</v>
      </c>
      <c r="C14" s="1" t="s">
        <v>111</v>
      </c>
      <c r="D14" t="s">
        <v>132</v>
      </c>
    </row>
    <row r="15" spans="1:4">
      <c r="B15" s="1">
        <v>1</v>
      </c>
      <c r="C15" s="1" t="s">
        <v>241</v>
      </c>
      <c r="D15" t="s">
        <v>112</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8"/>
  <sheetViews>
    <sheetView workbookViewId="0">
      <selection activeCell="A2" sqref="A2"/>
    </sheetView>
  </sheetViews>
  <sheetFormatPr baseColWidth="10" defaultRowHeight="13"/>
  <cols>
    <col min="1" max="1" width="64.42578125" style="1" customWidth="1"/>
    <col min="8" max="8" width="18.140625" customWidth="1"/>
    <col min="9" max="9" width="53.42578125" customWidth="1"/>
    <col min="10" max="10" width="42.42578125" customWidth="1"/>
  </cols>
  <sheetData>
    <row r="1" spans="1:10">
      <c r="A1" s="6" t="s">
        <v>3</v>
      </c>
      <c r="B1" s="16" t="s">
        <v>72</v>
      </c>
      <c r="C1" s="17" t="s">
        <v>73</v>
      </c>
      <c r="D1" s="17" t="s">
        <v>74</v>
      </c>
      <c r="E1" s="17" t="s">
        <v>75</v>
      </c>
      <c r="F1" s="17" t="s">
        <v>76</v>
      </c>
      <c r="G1" s="18" t="s">
        <v>77</v>
      </c>
      <c r="H1" s="6" t="s">
        <v>235</v>
      </c>
      <c r="I1" s="6" t="s">
        <v>54</v>
      </c>
      <c r="J1" s="7" t="s">
        <v>192</v>
      </c>
    </row>
    <row r="2" spans="1:10" ht="39">
      <c r="A2" s="1" t="s">
        <v>279</v>
      </c>
      <c r="B2" s="19" t="s">
        <v>80</v>
      </c>
      <c r="C2" s="9">
        <v>13352</v>
      </c>
      <c r="D2" s="20">
        <v>16516</v>
      </c>
      <c r="E2" s="20">
        <f>AVERAGE(C2,D2)</f>
        <v>14934</v>
      </c>
      <c r="F2" s="20">
        <f>E2/54.6125</f>
        <v>273.45387960631723</v>
      </c>
      <c r="G2" s="21">
        <f t="shared" ref="G2:G9" si="0">F2-50</f>
        <v>223.45387960631723</v>
      </c>
      <c r="H2" s="6" t="s">
        <v>244</v>
      </c>
      <c r="I2" s="6" t="s">
        <v>236</v>
      </c>
    </row>
    <row r="3" spans="1:10" ht="15">
      <c r="B3" s="19" t="s">
        <v>81</v>
      </c>
      <c r="C3" s="11">
        <v>26688</v>
      </c>
      <c r="D3" s="20">
        <v>29720</v>
      </c>
      <c r="E3" s="20">
        <f>AVERAGE(C3,D3)</f>
        <v>28204</v>
      </c>
      <c r="F3" s="20">
        <f t="shared" ref="F3:F17" si="1">E3/54.6125</f>
        <v>516.43854428931104</v>
      </c>
      <c r="G3" s="21">
        <f t="shared" si="0"/>
        <v>466.43854428931104</v>
      </c>
      <c r="H3" s="1">
        <v>0</v>
      </c>
      <c r="I3" s="8" t="s">
        <v>94</v>
      </c>
      <c r="J3" t="s">
        <v>95</v>
      </c>
    </row>
    <row r="4" spans="1:10" ht="40">
      <c r="A4" s="1" t="s">
        <v>114</v>
      </c>
      <c r="B4" s="19" t="s">
        <v>78</v>
      </c>
      <c r="C4" s="11">
        <v>39628</v>
      </c>
      <c r="D4" s="20">
        <v>42616</v>
      </c>
      <c r="E4" s="20">
        <f>AVERAGE(C4,D4)</f>
        <v>41122</v>
      </c>
      <c r="F4" s="20">
        <f t="shared" si="1"/>
        <v>752.97779812314036</v>
      </c>
      <c r="G4" s="21">
        <f t="shared" si="0"/>
        <v>702.97779812314036</v>
      </c>
      <c r="H4" s="1" t="s">
        <v>96</v>
      </c>
      <c r="I4" s="8" t="s">
        <v>97</v>
      </c>
      <c r="J4" t="s">
        <v>98</v>
      </c>
    </row>
    <row r="5" spans="1:10" ht="40">
      <c r="A5" s="1" t="s">
        <v>115</v>
      </c>
      <c r="B5" s="22" t="s">
        <v>79</v>
      </c>
      <c r="C5" s="12">
        <v>53849</v>
      </c>
      <c r="D5" s="10">
        <v>54285</v>
      </c>
      <c r="E5" s="10">
        <f>AVERAGE(C5,D5)</f>
        <v>54067</v>
      </c>
      <c r="F5" s="10">
        <f t="shared" si="1"/>
        <v>990.01144426642259</v>
      </c>
      <c r="G5" s="23">
        <f t="shared" si="0"/>
        <v>940.01144426642259</v>
      </c>
      <c r="H5" s="1">
        <v>1</v>
      </c>
      <c r="I5" s="8" t="s">
        <v>99</v>
      </c>
      <c r="J5" t="s">
        <v>100</v>
      </c>
    </row>
    <row r="6" spans="1:10" ht="27">
      <c r="A6" s="1" t="s">
        <v>116</v>
      </c>
      <c r="B6" s="19" t="s">
        <v>82</v>
      </c>
      <c r="C6" s="13">
        <v>14124</v>
      </c>
      <c r="D6" s="14">
        <v>15768</v>
      </c>
      <c r="E6" s="14">
        <f>AVERAGE(C6,D6)</f>
        <v>14946</v>
      </c>
      <c r="F6" s="20">
        <f t="shared" si="1"/>
        <v>273.67360952162966</v>
      </c>
      <c r="G6" s="24">
        <f t="shared" si="0"/>
        <v>223.67360952162966</v>
      </c>
      <c r="H6" s="1" t="s">
        <v>96</v>
      </c>
      <c r="I6" s="8" t="s">
        <v>97</v>
      </c>
      <c r="J6" t="s">
        <v>101</v>
      </c>
    </row>
    <row r="7" spans="1:10" ht="15">
      <c r="B7" s="19" t="s">
        <v>83</v>
      </c>
      <c r="C7" s="13">
        <v>27466</v>
      </c>
      <c r="D7" s="14">
        <v>28953</v>
      </c>
      <c r="E7" s="14">
        <f>AVERAGE(C7,D7)</f>
        <v>28209.5</v>
      </c>
      <c r="F7" s="20">
        <f t="shared" si="1"/>
        <v>516.53925383382932</v>
      </c>
      <c r="G7" s="24">
        <f t="shared" si="0"/>
        <v>466.53925383382932</v>
      </c>
      <c r="H7" s="1">
        <v>1</v>
      </c>
      <c r="I7" s="8" t="s">
        <v>102</v>
      </c>
      <c r="J7" t="s">
        <v>50</v>
      </c>
    </row>
    <row r="8" spans="1:10" ht="40">
      <c r="A8" s="1" t="s">
        <v>45</v>
      </c>
      <c r="B8" s="19" t="s">
        <v>84</v>
      </c>
      <c r="C8" s="13">
        <v>40384</v>
      </c>
      <c r="D8" s="14">
        <v>41969</v>
      </c>
      <c r="E8" s="14">
        <f>AVERAGE(C8,D8)</f>
        <v>41176.5</v>
      </c>
      <c r="F8" s="20">
        <f t="shared" si="1"/>
        <v>753.97573815518433</v>
      </c>
      <c r="G8" s="24">
        <f t="shared" si="0"/>
        <v>703.97573815518433</v>
      </c>
      <c r="H8" s="1" t="s">
        <v>96</v>
      </c>
      <c r="I8" s="8" t="s">
        <v>97</v>
      </c>
      <c r="J8" t="s">
        <v>103</v>
      </c>
    </row>
    <row r="9" spans="1:10">
      <c r="B9" s="22" t="s">
        <v>85</v>
      </c>
      <c r="C9" s="10">
        <v>53826</v>
      </c>
      <c r="D9" s="10">
        <v>59049</v>
      </c>
      <c r="E9" s="10">
        <f>AVERAGE(C9,D9)</f>
        <v>56437.5</v>
      </c>
      <c r="F9" s="10">
        <f t="shared" si="1"/>
        <v>1033.4172579537653</v>
      </c>
      <c r="G9" s="23">
        <f t="shared" si="0"/>
        <v>983.41725795376533</v>
      </c>
      <c r="H9" s="1">
        <v>1</v>
      </c>
      <c r="I9" s="8" t="s">
        <v>65</v>
      </c>
      <c r="J9" t="s">
        <v>51</v>
      </c>
    </row>
    <row r="10" spans="1:10" ht="15">
      <c r="B10" s="25" t="s">
        <v>86</v>
      </c>
      <c r="C10" s="13">
        <v>12308</v>
      </c>
      <c r="D10" s="14">
        <v>17937</v>
      </c>
      <c r="E10" s="14">
        <f>AVERAGE(C10,D10)</f>
        <v>15122.5</v>
      </c>
      <c r="F10" s="20">
        <f t="shared" si="1"/>
        <v>276.90547035934998</v>
      </c>
      <c r="G10" s="21">
        <f>F10-50</f>
        <v>226.90547035934998</v>
      </c>
      <c r="H10" s="1" t="s">
        <v>96</v>
      </c>
      <c r="I10" s="8" t="s">
        <v>97</v>
      </c>
      <c r="J10" t="s">
        <v>52</v>
      </c>
    </row>
    <row r="11" spans="1:10" ht="15">
      <c r="B11" s="25" t="s">
        <v>87</v>
      </c>
      <c r="C11" s="13">
        <v>27030</v>
      </c>
      <c r="D11" s="14">
        <v>29602</v>
      </c>
      <c r="E11" s="14">
        <f>AVERAGE(C11,D11)</f>
        <v>28316</v>
      </c>
      <c r="F11" s="20">
        <f t="shared" si="1"/>
        <v>518.48935683222703</v>
      </c>
      <c r="G11" s="21">
        <f t="shared" ref="G11:G12" si="2">F11-50</f>
        <v>468.48935683222703</v>
      </c>
      <c r="H11">
        <v>1</v>
      </c>
      <c r="I11" s="8" t="s">
        <v>134</v>
      </c>
      <c r="J11" t="s">
        <v>53</v>
      </c>
    </row>
    <row r="12" spans="1:10" ht="15">
      <c r="B12" s="25" t="s">
        <v>88</v>
      </c>
      <c r="C12" s="13">
        <v>39972</v>
      </c>
      <c r="D12" s="14">
        <v>42813</v>
      </c>
      <c r="E12" s="14">
        <f>AVERAGE(C12,D12)</f>
        <v>41392.5</v>
      </c>
      <c r="F12" s="20">
        <f t="shared" si="1"/>
        <v>757.93087663080803</v>
      </c>
      <c r="G12" s="21">
        <f t="shared" si="2"/>
        <v>707.93087663080803</v>
      </c>
    </row>
    <row r="13" spans="1:10">
      <c r="B13" s="26" t="s">
        <v>89</v>
      </c>
      <c r="C13" s="10">
        <v>51728</v>
      </c>
      <c r="D13" s="10">
        <v>57321</v>
      </c>
      <c r="E13" s="10">
        <f>AVERAGE(C13,D13)</f>
        <v>54524.5</v>
      </c>
      <c r="F13" s="10">
        <f t="shared" si="1"/>
        <v>998.38864728770886</v>
      </c>
      <c r="G13" s="23">
        <f>F13-50</f>
        <v>948.38864728770886</v>
      </c>
    </row>
    <row r="14" spans="1:10">
      <c r="B14" s="25" t="s">
        <v>90</v>
      </c>
      <c r="C14" s="20">
        <v>14133</v>
      </c>
      <c r="D14" s="20">
        <v>15875</v>
      </c>
      <c r="E14" s="14">
        <f>AVERAGE(C14,D14)</f>
        <v>15004</v>
      </c>
      <c r="F14" s="20">
        <f t="shared" si="1"/>
        <v>274.73563744563972</v>
      </c>
      <c r="G14" s="21">
        <f>F14-50</f>
        <v>224.73563744563972</v>
      </c>
    </row>
    <row r="15" spans="1:10">
      <c r="B15" s="25" t="s">
        <v>91</v>
      </c>
      <c r="C15" s="20">
        <v>25093</v>
      </c>
      <c r="D15" s="20">
        <v>31253</v>
      </c>
      <c r="E15" s="14">
        <f t="shared" ref="E15:E17" si="3">AVERAGE(C15,D15)</f>
        <v>28173</v>
      </c>
      <c r="F15" s="20">
        <f t="shared" si="1"/>
        <v>515.87090867475399</v>
      </c>
      <c r="G15" s="21">
        <f t="shared" ref="G15:G16" si="4">F15-50</f>
        <v>465.87090867475399</v>
      </c>
    </row>
    <row r="16" spans="1:10">
      <c r="B16" s="25" t="s">
        <v>92</v>
      </c>
      <c r="C16" s="20">
        <v>40960</v>
      </c>
      <c r="D16" s="20">
        <v>41396</v>
      </c>
      <c r="E16" s="14">
        <f t="shared" si="3"/>
        <v>41178</v>
      </c>
      <c r="F16" s="20">
        <f t="shared" si="1"/>
        <v>754.00320439459836</v>
      </c>
      <c r="G16" s="21">
        <f t="shared" si="4"/>
        <v>704.00320439459836</v>
      </c>
    </row>
    <row r="17" spans="2:10">
      <c r="B17" s="26" t="s">
        <v>93</v>
      </c>
      <c r="C17" s="10">
        <v>51928</v>
      </c>
      <c r="D17" s="10">
        <v>56728</v>
      </c>
      <c r="E17" s="15">
        <f t="shared" si="3"/>
        <v>54328</v>
      </c>
      <c r="F17" s="10">
        <f t="shared" si="1"/>
        <v>994.79056992446795</v>
      </c>
      <c r="G17" s="23">
        <f>F17-50</f>
        <v>944.79056992446795</v>
      </c>
      <c r="H17" s="6" t="s">
        <v>235</v>
      </c>
      <c r="I17" s="6" t="s">
        <v>55</v>
      </c>
      <c r="J17" s="7" t="s">
        <v>192</v>
      </c>
    </row>
    <row r="18" spans="2:10" ht="39">
      <c r="H18" s="6" t="s">
        <v>244</v>
      </c>
      <c r="I18" s="6" t="s">
        <v>236</v>
      </c>
    </row>
    <row r="19" spans="2:10">
      <c r="H19" s="8">
        <v>0</v>
      </c>
      <c r="I19" s="8" t="s">
        <v>61</v>
      </c>
      <c r="J19" t="s">
        <v>62</v>
      </c>
    </row>
    <row r="20" spans="2:10">
      <c r="H20" s="1">
        <v>1</v>
      </c>
      <c r="I20" s="8" t="s">
        <v>63</v>
      </c>
      <c r="J20" t="s">
        <v>56</v>
      </c>
    </row>
    <row r="21" spans="2:10">
      <c r="H21" s="1" t="s">
        <v>96</v>
      </c>
      <c r="I21" s="8" t="s">
        <v>67</v>
      </c>
      <c r="J21" t="s">
        <v>71</v>
      </c>
    </row>
    <row r="22" spans="2:10">
      <c r="H22" s="1">
        <v>1</v>
      </c>
      <c r="I22" s="8" t="s">
        <v>57</v>
      </c>
      <c r="J22" t="s">
        <v>58</v>
      </c>
    </row>
    <row r="23" spans="2:10">
      <c r="H23" s="1" t="s">
        <v>96</v>
      </c>
      <c r="I23" s="8" t="s">
        <v>67</v>
      </c>
      <c r="J23" t="s">
        <v>68</v>
      </c>
    </row>
    <row r="24" spans="2:10">
      <c r="H24" s="1">
        <v>1</v>
      </c>
      <c r="I24" s="8" t="s">
        <v>64</v>
      </c>
      <c r="J24" t="s">
        <v>59</v>
      </c>
    </row>
    <row r="25" spans="2:10">
      <c r="H25" s="1" t="s">
        <v>96</v>
      </c>
      <c r="I25" s="8" t="s">
        <v>67</v>
      </c>
      <c r="J25" t="s">
        <v>69</v>
      </c>
    </row>
    <row r="26" spans="2:10">
      <c r="H26" s="1">
        <v>1</v>
      </c>
      <c r="I26" s="8" t="s">
        <v>66</v>
      </c>
      <c r="J26" t="s">
        <v>60</v>
      </c>
    </row>
    <row r="27" spans="2:10">
      <c r="H27" s="1" t="s">
        <v>96</v>
      </c>
      <c r="I27" s="8" t="s">
        <v>67</v>
      </c>
      <c r="J27" t="s">
        <v>70</v>
      </c>
    </row>
    <row r="28" spans="2:10">
      <c r="H28">
        <v>1</v>
      </c>
      <c r="I28" s="8" t="s">
        <v>237</v>
      </c>
      <c r="J28" t="s">
        <v>53</v>
      </c>
    </row>
    <row r="40" spans="8:10">
      <c r="H40" s="6" t="s">
        <v>235</v>
      </c>
      <c r="I40" s="6" t="s">
        <v>24</v>
      </c>
      <c r="J40" s="7" t="s">
        <v>192</v>
      </c>
    </row>
    <row r="41" spans="8:10" ht="39">
      <c r="H41" s="6" t="s">
        <v>244</v>
      </c>
      <c r="I41" s="6" t="s">
        <v>236</v>
      </c>
    </row>
    <row r="42" spans="8:10">
      <c r="H42" s="8">
        <v>0</v>
      </c>
      <c r="I42" s="8" t="s">
        <v>238</v>
      </c>
      <c r="J42" t="s">
        <v>34</v>
      </c>
    </row>
    <row r="43" spans="8:10">
      <c r="H43" s="1">
        <v>1</v>
      </c>
      <c r="I43" s="8" t="s">
        <v>33</v>
      </c>
      <c r="J43" t="s">
        <v>25</v>
      </c>
    </row>
    <row r="44" spans="8:10">
      <c r="H44" s="1" t="s">
        <v>96</v>
      </c>
      <c r="I44" s="8" t="s">
        <v>26</v>
      </c>
      <c r="J44" t="s">
        <v>71</v>
      </c>
    </row>
    <row r="45" spans="8:10">
      <c r="H45" s="1">
        <v>1</v>
      </c>
      <c r="I45" s="8" t="s">
        <v>27</v>
      </c>
      <c r="J45" t="s">
        <v>28</v>
      </c>
    </row>
    <row r="46" spans="8:10">
      <c r="H46" s="1" t="s">
        <v>96</v>
      </c>
      <c r="I46" s="8" t="s">
        <v>26</v>
      </c>
      <c r="J46" t="s">
        <v>68</v>
      </c>
    </row>
    <row r="47" spans="8:10">
      <c r="H47" s="1">
        <v>1</v>
      </c>
      <c r="I47" s="8" t="s">
        <v>29</v>
      </c>
      <c r="J47" t="s">
        <v>30</v>
      </c>
    </row>
    <row r="48" spans="8:10">
      <c r="H48" s="1" t="s">
        <v>96</v>
      </c>
      <c r="I48" s="8" t="s">
        <v>26</v>
      </c>
      <c r="J48" t="s">
        <v>69</v>
      </c>
    </row>
    <row r="49" spans="8:10">
      <c r="H49" s="1">
        <v>1</v>
      </c>
      <c r="I49" s="8" t="s">
        <v>31</v>
      </c>
      <c r="J49" t="s">
        <v>32</v>
      </c>
    </row>
    <row r="50" spans="8:10">
      <c r="H50" s="1" t="s">
        <v>96</v>
      </c>
      <c r="I50" s="8" t="s">
        <v>26</v>
      </c>
      <c r="J50" t="s">
        <v>70</v>
      </c>
    </row>
    <row r="51" spans="8:10">
      <c r="H51">
        <v>1</v>
      </c>
      <c r="I51" s="8" t="s">
        <v>241</v>
      </c>
      <c r="J51" t="s">
        <v>53</v>
      </c>
    </row>
    <row r="58" spans="8:10">
      <c r="H58" s="6" t="s">
        <v>235</v>
      </c>
      <c r="I58" s="6" t="s">
        <v>35</v>
      </c>
      <c r="J58" s="7" t="s">
        <v>192</v>
      </c>
    </row>
    <row r="59" spans="8:10" ht="39">
      <c r="H59" s="6" t="s">
        <v>244</v>
      </c>
      <c r="I59" s="6" t="s">
        <v>236</v>
      </c>
    </row>
    <row r="60" spans="8:10">
      <c r="H60" s="1">
        <v>1</v>
      </c>
      <c r="I60" s="8" t="s">
        <v>36</v>
      </c>
      <c r="J60" t="s">
        <v>37</v>
      </c>
    </row>
    <row r="61" spans="8:10">
      <c r="H61" s="1" t="s">
        <v>96</v>
      </c>
      <c r="I61" s="8" t="s">
        <v>38</v>
      </c>
      <c r="J61" t="s">
        <v>71</v>
      </c>
    </row>
    <row r="62" spans="8:10">
      <c r="H62" s="1">
        <v>1</v>
      </c>
      <c r="I62" s="8" t="s">
        <v>39</v>
      </c>
      <c r="J62" t="s">
        <v>40</v>
      </c>
    </row>
    <row r="63" spans="8:10">
      <c r="H63" s="1" t="s">
        <v>96</v>
      </c>
      <c r="I63" s="8" t="s">
        <v>38</v>
      </c>
      <c r="J63" t="s">
        <v>68</v>
      </c>
    </row>
    <row r="64" spans="8:10">
      <c r="H64" s="1">
        <v>1</v>
      </c>
      <c r="I64" s="8" t="s">
        <v>41</v>
      </c>
      <c r="J64" t="s">
        <v>42</v>
      </c>
    </row>
    <row r="65" spans="8:10">
      <c r="H65" s="1" t="s">
        <v>96</v>
      </c>
      <c r="I65" s="8" t="s">
        <v>38</v>
      </c>
      <c r="J65" t="s">
        <v>69</v>
      </c>
    </row>
    <row r="66" spans="8:10">
      <c r="H66" s="1">
        <v>1</v>
      </c>
      <c r="I66" s="8" t="s">
        <v>43</v>
      </c>
      <c r="J66" t="s">
        <v>44</v>
      </c>
    </row>
    <row r="67" spans="8:10">
      <c r="H67" s="1" t="s">
        <v>96</v>
      </c>
      <c r="I67" s="8" t="s">
        <v>38</v>
      </c>
      <c r="J67" t="s">
        <v>70</v>
      </c>
    </row>
    <row r="68" spans="8:10">
      <c r="H68">
        <v>1</v>
      </c>
      <c r="I68" s="8" t="s">
        <v>239</v>
      </c>
      <c r="J68" t="s">
        <v>53</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70"/>
  <sheetViews>
    <sheetView workbookViewId="0">
      <selection activeCell="B1" sqref="B1:D10"/>
    </sheetView>
  </sheetViews>
  <sheetFormatPr baseColWidth="10" defaultRowHeight="13"/>
  <cols>
    <col min="1" max="1" width="64.7109375" customWidth="1"/>
    <col min="2" max="2" width="16.5703125" customWidth="1"/>
    <col min="3" max="3" width="48.28515625" customWidth="1"/>
    <col min="4" max="4" width="43.140625" bestFit="1" customWidth="1"/>
  </cols>
  <sheetData>
    <row r="1" spans="1:4">
      <c r="A1" s="7" t="s">
        <v>138</v>
      </c>
      <c r="B1" s="6" t="s">
        <v>235</v>
      </c>
      <c r="C1" s="6" t="s">
        <v>139</v>
      </c>
      <c r="D1" s="7" t="s">
        <v>192</v>
      </c>
    </row>
    <row r="2" spans="1:4" ht="182">
      <c r="A2" s="1" t="s">
        <v>246</v>
      </c>
      <c r="B2" s="6" t="s">
        <v>244</v>
      </c>
      <c r="C2" s="6" t="s">
        <v>236</v>
      </c>
    </row>
    <row r="3" spans="1:4">
      <c r="B3" s="1">
        <v>0</v>
      </c>
      <c r="C3" s="8" t="s">
        <v>211</v>
      </c>
    </row>
    <row r="4" spans="1:4">
      <c r="A4" t="s">
        <v>247</v>
      </c>
      <c r="B4" s="1">
        <v>1</v>
      </c>
      <c r="C4" s="8" t="s">
        <v>140</v>
      </c>
      <c r="D4" t="s">
        <v>141</v>
      </c>
    </row>
    <row r="5" spans="1:4">
      <c r="B5" s="1">
        <v>1</v>
      </c>
      <c r="C5" s="8" t="s">
        <v>148</v>
      </c>
      <c r="D5" t="s">
        <v>151</v>
      </c>
    </row>
    <row r="6" spans="1:4">
      <c r="B6" s="1">
        <v>1</v>
      </c>
      <c r="C6" s="8" t="s">
        <v>149</v>
      </c>
      <c r="D6" t="s">
        <v>150</v>
      </c>
    </row>
    <row r="7" spans="1:4">
      <c r="B7" s="1">
        <v>1</v>
      </c>
      <c r="C7" s="1" t="s">
        <v>238</v>
      </c>
    </row>
    <row r="8" spans="1:4">
      <c r="B8" s="1">
        <v>1</v>
      </c>
      <c r="C8" s="1" t="s">
        <v>240</v>
      </c>
    </row>
    <row r="9" spans="1:4">
      <c r="B9" s="1">
        <v>1</v>
      </c>
      <c r="C9" s="1" t="s">
        <v>242</v>
      </c>
    </row>
    <row r="10" spans="1:4">
      <c r="B10" s="1">
        <v>1800</v>
      </c>
      <c r="C10" s="1" t="s">
        <v>212</v>
      </c>
      <c r="D10" t="s">
        <v>142</v>
      </c>
    </row>
    <row r="11" spans="1:4">
      <c r="B11" s="1">
        <v>1</v>
      </c>
      <c r="C11" s="1" t="s">
        <v>213</v>
      </c>
    </row>
    <row r="12" spans="1:4">
      <c r="B12" s="1">
        <v>1</v>
      </c>
      <c r="C12" s="1" t="s">
        <v>214</v>
      </c>
    </row>
    <row r="13" spans="1:4">
      <c r="B13" s="1">
        <v>900</v>
      </c>
      <c r="C13" s="1" t="s">
        <v>238</v>
      </c>
      <c r="D13" t="s">
        <v>143</v>
      </c>
    </row>
    <row r="14" spans="1:4">
      <c r="B14" s="1">
        <v>1</v>
      </c>
      <c r="C14" s="1" t="s">
        <v>240</v>
      </c>
    </row>
    <row r="15" spans="1:4">
      <c r="B15" s="1">
        <v>1</v>
      </c>
      <c r="C15" s="1" t="s">
        <v>242</v>
      </c>
      <c r="D15" t="s">
        <v>144</v>
      </c>
    </row>
    <row r="16" spans="1:4">
      <c r="B16" s="1">
        <v>1</v>
      </c>
      <c r="C16" s="1" t="s">
        <v>206</v>
      </c>
    </row>
    <row r="17" spans="2:4">
      <c r="B17" s="1">
        <v>1</v>
      </c>
      <c r="C17" s="1" t="s">
        <v>145</v>
      </c>
    </row>
    <row r="18" spans="2:4">
      <c r="B18" s="1">
        <v>900</v>
      </c>
      <c r="C18" s="1" t="s">
        <v>154</v>
      </c>
      <c r="D18" t="s">
        <v>146</v>
      </c>
    </row>
    <row r="19" spans="2:4">
      <c r="B19" s="1">
        <v>1</v>
      </c>
      <c r="C19" s="1" t="s">
        <v>155</v>
      </c>
    </row>
    <row r="20" spans="2:4" ht="26">
      <c r="B20" s="1">
        <v>1</v>
      </c>
      <c r="C20" s="1" t="s">
        <v>147</v>
      </c>
      <c r="D20" t="s">
        <v>153</v>
      </c>
    </row>
    <row r="21" spans="2:4" ht="26">
      <c r="B21" s="1">
        <v>1</v>
      </c>
      <c r="C21" s="1" t="s">
        <v>152</v>
      </c>
    </row>
    <row r="22" spans="2:4">
      <c r="B22" s="1">
        <v>1800</v>
      </c>
      <c r="C22" s="1" t="s">
        <v>212</v>
      </c>
      <c r="D22" t="s">
        <v>142</v>
      </c>
    </row>
    <row r="23" spans="2:4">
      <c r="B23" s="1">
        <v>1</v>
      </c>
      <c r="C23" s="1" t="s">
        <v>213</v>
      </c>
    </row>
    <row r="24" spans="2:4">
      <c r="B24" s="1">
        <v>1</v>
      </c>
      <c r="C24" s="1" t="s">
        <v>214</v>
      </c>
    </row>
    <row r="25" spans="2:4">
      <c r="B25" s="1">
        <v>900</v>
      </c>
      <c r="C25" s="1" t="s">
        <v>238</v>
      </c>
      <c r="D25" t="s">
        <v>143</v>
      </c>
    </row>
    <row r="26" spans="2:4">
      <c r="B26" s="1">
        <v>1</v>
      </c>
      <c r="C26" s="1" t="s">
        <v>240</v>
      </c>
    </row>
    <row r="27" spans="2:4">
      <c r="B27" s="1">
        <v>1</v>
      </c>
      <c r="C27" s="1" t="s">
        <v>242</v>
      </c>
      <c r="D27" t="s">
        <v>144</v>
      </c>
    </row>
    <row r="28" spans="2:4">
      <c r="B28" s="1">
        <v>1</v>
      </c>
      <c r="C28" s="1" t="s">
        <v>206</v>
      </c>
    </row>
    <row r="29" spans="2:4">
      <c r="B29" s="1">
        <v>1</v>
      </c>
      <c r="C29" s="1" t="s">
        <v>145</v>
      </c>
    </row>
    <row r="30" spans="2:4">
      <c r="B30" s="1">
        <v>900</v>
      </c>
      <c r="C30" s="1" t="s">
        <v>154</v>
      </c>
      <c r="D30" t="s">
        <v>146</v>
      </c>
    </row>
    <row r="31" spans="2:4">
      <c r="B31" s="1">
        <v>1</v>
      </c>
      <c r="C31" s="1" t="s">
        <v>155</v>
      </c>
    </row>
    <row r="32" spans="2:4" ht="26">
      <c r="B32" s="1">
        <v>1</v>
      </c>
      <c r="C32" s="1" t="s">
        <v>156</v>
      </c>
      <c r="D32" t="s">
        <v>117</v>
      </c>
    </row>
    <row r="33" spans="2:4" ht="26">
      <c r="B33" s="1">
        <v>1</v>
      </c>
      <c r="C33" s="1" t="s">
        <v>118</v>
      </c>
    </row>
    <row r="34" spans="2:4">
      <c r="B34" s="1">
        <v>1800</v>
      </c>
      <c r="C34" s="1" t="s">
        <v>212</v>
      </c>
      <c r="D34" t="s">
        <v>142</v>
      </c>
    </row>
    <row r="35" spans="2:4">
      <c r="B35" s="1">
        <v>1</v>
      </c>
      <c r="C35" s="1" t="s">
        <v>213</v>
      </c>
    </row>
    <row r="36" spans="2:4">
      <c r="B36" s="1">
        <v>1</v>
      </c>
      <c r="C36" s="1" t="s">
        <v>214</v>
      </c>
    </row>
    <row r="37" spans="2:4">
      <c r="B37" s="1">
        <v>900</v>
      </c>
      <c r="C37" s="1" t="s">
        <v>238</v>
      </c>
      <c r="D37" t="s">
        <v>143</v>
      </c>
    </row>
    <row r="38" spans="2:4">
      <c r="B38" s="1">
        <v>1</v>
      </c>
      <c r="C38" s="1" t="s">
        <v>240</v>
      </c>
    </row>
    <row r="39" spans="2:4">
      <c r="B39" s="1">
        <v>1</v>
      </c>
      <c r="C39" s="1" t="s">
        <v>242</v>
      </c>
      <c r="D39" t="s">
        <v>144</v>
      </c>
    </row>
    <row r="40" spans="2:4">
      <c r="B40" s="1">
        <v>1</v>
      </c>
      <c r="C40" s="1" t="s">
        <v>206</v>
      </c>
    </row>
    <row r="41" spans="2:4">
      <c r="B41" s="1">
        <v>1</v>
      </c>
      <c r="C41" s="1" t="s">
        <v>145</v>
      </c>
    </row>
    <row r="42" spans="2:4">
      <c r="B42" s="1">
        <v>900</v>
      </c>
      <c r="C42" s="1" t="s">
        <v>154</v>
      </c>
      <c r="D42" t="s">
        <v>146</v>
      </c>
    </row>
    <row r="43" spans="2:4">
      <c r="B43" s="1">
        <v>1</v>
      </c>
      <c r="C43" s="1" t="s">
        <v>155</v>
      </c>
    </row>
    <row r="44" spans="2:4" ht="26">
      <c r="B44" s="1">
        <v>1</v>
      </c>
      <c r="C44" s="1" t="s">
        <v>119</v>
      </c>
      <c r="D44" t="s">
        <v>121</v>
      </c>
    </row>
    <row r="45" spans="2:4" ht="26">
      <c r="B45" s="1">
        <v>1</v>
      </c>
      <c r="C45" s="1" t="s">
        <v>120</v>
      </c>
    </row>
    <row r="46" spans="2:4">
      <c r="B46" s="1">
        <v>1800</v>
      </c>
      <c r="C46" s="1" t="s">
        <v>212</v>
      </c>
      <c r="D46" t="s">
        <v>142</v>
      </c>
    </row>
    <row r="47" spans="2:4">
      <c r="B47" s="1">
        <v>1</v>
      </c>
      <c r="C47" s="1" t="s">
        <v>213</v>
      </c>
    </row>
    <row r="48" spans="2:4">
      <c r="B48" s="1">
        <v>1</v>
      </c>
      <c r="C48" s="1" t="s">
        <v>214</v>
      </c>
    </row>
    <row r="49" spans="2:4">
      <c r="B49" s="1">
        <v>900</v>
      </c>
      <c r="C49" s="1" t="s">
        <v>238</v>
      </c>
      <c r="D49" t="s">
        <v>143</v>
      </c>
    </row>
    <row r="50" spans="2:4">
      <c r="B50" s="1">
        <v>1</v>
      </c>
      <c r="C50" s="1" t="s">
        <v>240</v>
      </c>
    </row>
    <row r="51" spans="2:4">
      <c r="B51" s="1">
        <v>1</v>
      </c>
      <c r="C51" s="1" t="s">
        <v>242</v>
      </c>
      <c r="D51" t="s">
        <v>144</v>
      </c>
    </row>
    <row r="52" spans="2:4">
      <c r="B52" s="1">
        <v>1</v>
      </c>
      <c r="C52" s="1" t="s">
        <v>206</v>
      </c>
    </row>
    <row r="53" spans="2:4">
      <c r="B53" s="1">
        <v>1</v>
      </c>
      <c r="C53" s="1" t="s">
        <v>145</v>
      </c>
    </row>
    <row r="54" spans="2:4">
      <c r="B54" s="1">
        <v>900</v>
      </c>
      <c r="C54" s="1" t="s">
        <v>154</v>
      </c>
      <c r="D54" t="s">
        <v>146</v>
      </c>
    </row>
    <row r="55" spans="2:4">
      <c r="B55" s="1">
        <v>1</v>
      </c>
      <c r="C55" s="1" t="s">
        <v>155</v>
      </c>
    </row>
    <row r="56" spans="2:4" ht="26">
      <c r="B56" s="1">
        <v>1</v>
      </c>
      <c r="C56" s="1" t="s">
        <v>123</v>
      </c>
      <c r="D56" t="s">
        <v>122</v>
      </c>
    </row>
    <row r="57" spans="2:4" ht="26">
      <c r="B57" s="1">
        <v>1</v>
      </c>
      <c r="C57" s="1" t="s">
        <v>124</v>
      </c>
    </row>
    <row r="58" spans="2:4">
      <c r="B58" s="1">
        <v>1800</v>
      </c>
      <c r="C58" s="1" t="s">
        <v>212</v>
      </c>
      <c r="D58" t="s">
        <v>142</v>
      </c>
    </row>
    <row r="59" spans="2:4">
      <c r="B59" s="1">
        <v>1</v>
      </c>
      <c r="C59" s="1" t="s">
        <v>213</v>
      </c>
    </row>
    <row r="60" spans="2:4">
      <c r="B60" s="1">
        <v>1</v>
      </c>
      <c r="C60" s="1" t="s">
        <v>214</v>
      </c>
    </row>
    <row r="61" spans="2:4">
      <c r="B61" s="1">
        <v>900</v>
      </c>
      <c r="C61" s="1" t="s">
        <v>238</v>
      </c>
      <c r="D61" t="s">
        <v>143</v>
      </c>
    </row>
    <row r="62" spans="2:4">
      <c r="B62" s="1">
        <v>1</v>
      </c>
      <c r="C62" s="1" t="s">
        <v>240</v>
      </c>
    </row>
    <row r="63" spans="2:4">
      <c r="B63" s="1">
        <v>1</v>
      </c>
      <c r="C63" s="1" t="s">
        <v>242</v>
      </c>
      <c r="D63" t="s">
        <v>144</v>
      </c>
    </row>
    <row r="64" spans="2:4">
      <c r="B64" s="1">
        <v>1</v>
      </c>
      <c r="C64" s="1" t="s">
        <v>206</v>
      </c>
    </row>
    <row r="65" spans="2:4">
      <c r="B65" s="1">
        <v>1</v>
      </c>
      <c r="C65" s="1" t="s">
        <v>145</v>
      </c>
    </row>
    <row r="66" spans="2:4">
      <c r="B66" s="1">
        <v>900</v>
      </c>
      <c r="C66" s="1" t="s">
        <v>154</v>
      </c>
      <c r="D66" t="s">
        <v>146</v>
      </c>
    </row>
    <row r="67" spans="2:4">
      <c r="B67" s="1">
        <v>1</v>
      </c>
      <c r="C67" s="1" t="s">
        <v>155</v>
      </c>
    </row>
    <row r="68" spans="2:4">
      <c r="B68" s="1">
        <v>1</v>
      </c>
      <c r="C68" s="1" t="s">
        <v>212</v>
      </c>
    </row>
    <row r="69" spans="2:4">
      <c r="B69" s="1">
        <v>1</v>
      </c>
      <c r="C69" s="1" t="s">
        <v>213</v>
      </c>
    </row>
    <row r="70" spans="2:4">
      <c r="B70" s="1">
        <v>1</v>
      </c>
      <c r="C70" s="1" t="s">
        <v>125</v>
      </c>
      <c r="D70" t="s">
        <v>126</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9"/>
  <sheetViews>
    <sheetView workbookViewId="0">
      <selection activeCell="B1" sqref="B1:D3"/>
    </sheetView>
  </sheetViews>
  <sheetFormatPr baseColWidth="10" defaultRowHeight="13"/>
  <cols>
    <col min="1" max="1" width="64.28515625" customWidth="1"/>
    <col min="2" max="2" width="17.140625" customWidth="1"/>
    <col min="3" max="3" width="53.5703125" customWidth="1"/>
    <col min="4" max="4" width="60.28515625" customWidth="1"/>
  </cols>
  <sheetData>
    <row r="1" spans="1:4">
      <c r="A1" s="7" t="s">
        <v>5</v>
      </c>
      <c r="B1" s="6" t="s">
        <v>235</v>
      </c>
      <c r="C1" s="6" t="s">
        <v>4</v>
      </c>
      <c r="D1" s="7" t="s">
        <v>192</v>
      </c>
    </row>
    <row r="2" spans="1:4" ht="39">
      <c r="A2" s="1" t="s">
        <v>260</v>
      </c>
      <c r="B2" s="6" t="s">
        <v>244</v>
      </c>
      <c r="C2" s="6" t="s">
        <v>236</v>
      </c>
    </row>
    <row r="3" spans="1:4">
      <c r="B3" s="1">
        <v>0</v>
      </c>
      <c r="C3" s="8" t="s">
        <v>242</v>
      </c>
    </row>
    <row r="4" spans="1:4">
      <c r="A4" t="s">
        <v>263</v>
      </c>
      <c r="B4" s="1">
        <v>1</v>
      </c>
      <c r="C4" s="8" t="s">
        <v>212</v>
      </c>
    </row>
    <row r="5" spans="1:4">
      <c r="B5">
        <v>7200</v>
      </c>
      <c r="C5" t="s">
        <v>7</v>
      </c>
      <c r="D5" t="s">
        <v>6</v>
      </c>
    </row>
    <row r="6" spans="1:4">
      <c r="B6">
        <v>1</v>
      </c>
      <c r="C6" t="s">
        <v>8</v>
      </c>
    </row>
    <row r="7" spans="1:4">
      <c r="B7">
        <v>900</v>
      </c>
      <c r="C7" t="s">
        <v>10</v>
      </c>
      <c r="D7" t="s">
        <v>9</v>
      </c>
    </row>
    <row r="8" spans="1:4">
      <c r="B8">
        <v>1</v>
      </c>
      <c r="C8" t="s">
        <v>213</v>
      </c>
    </row>
    <row r="9" spans="1:4">
      <c r="B9">
        <v>1</v>
      </c>
      <c r="C9" t="s">
        <v>125</v>
      </c>
      <c r="D9" t="s">
        <v>11</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8"/>
  <sheetViews>
    <sheetView workbookViewId="0">
      <selection activeCell="D4" sqref="D4"/>
    </sheetView>
  </sheetViews>
  <sheetFormatPr baseColWidth="10" defaultRowHeight="13"/>
  <cols>
    <col min="1" max="1" width="64.5703125" customWidth="1"/>
    <col min="2" max="2" width="15.85546875" customWidth="1"/>
    <col min="3" max="3" width="53.7109375" customWidth="1"/>
    <col min="4" max="4" width="52.7109375" customWidth="1"/>
  </cols>
  <sheetData>
    <row r="1" spans="1:4">
      <c r="A1" s="7" t="s">
        <v>16</v>
      </c>
      <c r="B1" s="6" t="s">
        <v>235</v>
      </c>
      <c r="C1" s="6" t="s">
        <v>4</v>
      </c>
      <c r="D1" s="7" t="s">
        <v>192</v>
      </c>
    </row>
    <row r="2" spans="1:4" ht="53">
      <c r="A2" s="3" t="s">
        <v>267</v>
      </c>
      <c r="B2" s="6" t="s">
        <v>244</v>
      </c>
      <c r="C2" s="6" t="s">
        <v>236</v>
      </c>
    </row>
    <row r="3" spans="1:4" ht="26">
      <c r="B3" s="1" t="s">
        <v>17</v>
      </c>
      <c r="C3" s="8" t="s">
        <v>18</v>
      </c>
      <c r="D3" t="s">
        <v>0</v>
      </c>
    </row>
    <row r="4" spans="1:4">
      <c r="A4" t="s">
        <v>264</v>
      </c>
      <c r="B4">
        <v>1</v>
      </c>
      <c r="C4" t="s">
        <v>243</v>
      </c>
    </row>
    <row r="5" spans="1:4">
      <c r="B5">
        <v>1</v>
      </c>
      <c r="C5" t="s">
        <v>19</v>
      </c>
    </row>
    <row r="6" spans="1:4">
      <c r="B6">
        <v>1</v>
      </c>
      <c r="C6" t="s">
        <v>20</v>
      </c>
    </row>
    <row r="7" spans="1:4">
      <c r="B7">
        <v>1</v>
      </c>
      <c r="C7" t="s">
        <v>21</v>
      </c>
    </row>
    <row r="8" spans="1:4">
      <c r="B8">
        <v>86400</v>
      </c>
      <c r="C8" t="s">
        <v>22</v>
      </c>
      <c r="D8" t="s">
        <v>23</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1"/>
  <sheetViews>
    <sheetView workbookViewId="0">
      <selection activeCell="A2" sqref="A2"/>
    </sheetView>
  </sheetViews>
  <sheetFormatPr baseColWidth="10" defaultRowHeight="13"/>
  <cols>
    <col min="1" max="1" width="71.140625" style="1" customWidth="1"/>
    <col min="2" max="2" width="21.28515625" style="1" customWidth="1"/>
    <col min="3" max="3" width="43.140625" style="1" customWidth="1"/>
    <col min="4" max="4" width="29" customWidth="1"/>
  </cols>
  <sheetData>
    <row r="1" spans="1:4">
      <c r="A1" s="6" t="s">
        <v>234</v>
      </c>
      <c r="B1" s="6" t="s">
        <v>235</v>
      </c>
      <c r="C1" s="6" t="s">
        <v>215</v>
      </c>
      <c r="D1" s="7" t="s">
        <v>192</v>
      </c>
    </row>
    <row r="2" spans="1:4" ht="104">
      <c r="A2" s="1" t="s">
        <v>190</v>
      </c>
      <c r="B2" s="6" t="s">
        <v>244</v>
      </c>
      <c r="C2" s="6" t="s">
        <v>236</v>
      </c>
    </row>
    <row r="3" spans="1:4" ht="52">
      <c r="A3" s="6" t="s">
        <v>219</v>
      </c>
      <c r="B3" s="1" t="s">
        <v>186</v>
      </c>
      <c r="C3" s="8" t="s">
        <v>243</v>
      </c>
    </row>
    <row r="4" spans="1:4" ht="26">
      <c r="A4" s="1" t="s">
        <v>249</v>
      </c>
      <c r="B4" s="1">
        <v>1</v>
      </c>
      <c r="C4" s="1" t="s">
        <v>238</v>
      </c>
    </row>
    <row r="5" spans="1:4">
      <c r="B5" s="1">
        <v>1</v>
      </c>
      <c r="C5" s="1" t="s">
        <v>240</v>
      </c>
    </row>
    <row r="6" spans="1:4">
      <c r="B6" s="1">
        <v>1</v>
      </c>
      <c r="C6" s="1" t="s">
        <v>242</v>
      </c>
    </row>
    <row r="7" spans="1:4" ht="104">
      <c r="A7" s="1" t="s">
        <v>283</v>
      </c>
      <c r="B7" s="1">
        <v>900</v>
      </c>
      <c r="C7" s="1" t="s">
        <v>245</v>
      </c>
      <c r="D7" t="s">
        <v>193</v>
      </c>
    </row>
    <row r="8" spans="1:4">
      <c r="B8" s="1">
        <v>1</v>
      </c>
      <c r="C8" s="1" t="s">
        <v>196</v>
      </c>
    </row>
    <row r="9" spans="1:4">
      <c r="B9" s="1">
        <v>1</v>
      </c>
      <c r="C9" s="1" t="s">
        <v>197</v>
      </c>
    </row>
    <row r="10" spans="1:4">
      <c r="A10" s="1" t="s">
        <v>265</v>
      </c>
      <c r="B10" s="1">
        <v>1</v>
      </c>
      <c r="C10" s="1" t="s">
        <v>198</v>
      </c>
    </row>
    <row r="11" spans="1:4">
      <c r="B11" s="1">
        <v>900</v>
      </c>
      <c r="C11" s="1" t="s">
        <v>199</v>
      </c>
      <c r="D11" t="s">
        <v>194</v>
      </c>
    </row>
    <row r="12" spans="1:4">
      <c r="B12" s="1">
        <v>1</v>
      </c>
      <c r="C12" s="1" t="s">
        <v>200</v>
      </c>
    </row>
    <row r="13" spans="1:4">
      <c r="B13" s="1">
        <v>1</v>
      </c>
      <c r="C13" s="1" t="s">
        <v>201</v>
      </c>
    </row>
    <row r="14" spans="1:4">
      <c r="B14" s="1">
        <v>1</v>
      </c>
      <c r="C14" s="1" t="s">
        <v>202</v>
      </c>
    </row>
    <row r="15" spans="1:4">
      <c r="B15" s="1">
        <v>900</v>
      </c>
      <c r="C15" s="1" t="s">
        <v>203</v>
      </c>
      <c r="D15" t="s">
        <v>172</v>
      </c>
    </row>
    <row r="16" spans="1:4">
      <c r="B16" s="1">
        <v>1</v>
      </c>
      <c r="C16" s="1" t="s">
        <v>204</v>
      </c>
    </row>
    <row r="17" spans="2:4">
      <c r="B17" s="1">
        <v>1</v>
      </c>
      <c r="C17" s="1" t="s">
        <v>205</v>
      </c>
    </row>
    <row r="18" spans="2:4">
      <c r="B18" s="1">
        <v>1</v>
      </c>
      <c r="C18" s="1" t="s">
        <v>206</v>
      </c>
    </row>
    <row r="19" spans="2:4">
      <c r="B19" s="1">
        <v>900</v>
      </c>
      <c r="C19" s="1" t="s">
        <v>207</v>
      </c>
      <c r="D19" t="s">
        <v>173</v>
      </c>
    </row>
    <row r="20" spans="2:4">
      <c r="B20" s="1">
        <v>1</v>
      </c>
      <c r="C20" s="1" t="s">
        <v>208</v>
      </c>
    </row>
    <row r="21" spans="2:4">
      <c r="B21" s="1">
        <v>900</v>
      </c>
      <c r="C21" s="1" t="s">
        <v>209</v>
      </c>
      <c r="D21" t="s">
        <v>195</v>
      </c>
    </row>
    <row r="22" spans="2:4">
      <c r="B22" s="1">
        <v>1</v>
      </c>
      <c r="C22" s="1" t="s">
        <v>210</v>
      </c>
    </row>
    <row r="23" spans="2:4">
      <c r="B23" s="1">
        <v>900</v>
      </c>
      <c r="C23" s="8" t="s">
        <v>211</v>
      </c>
      <c r="D23" t="s">
        <v>174</v>
      </c>
    </row>
    <row r="24" spans="2:4">
      <c r="B24" s="1">
        <v>1</v>
      </c>
      <c r="C24" s="1" t="s">
        <v>212</v>
      </c>
    </row>
    <row r="25" spans="2:4">
      <c r="B25" s="1">
        <v>1</v>
      </c>
      <c r="C25" s="1" t="s">
        <v>213</v>
      </c>
    </row>
    <row r="26" spans="2:4">
      <c r="B26" s="1">
        <v>1</v>
      </c>
      <c r="C26" s="1" t="s">
        <v>214</v>
      </c>
    </row>
    <row r="27" spans="2:4">
      <c r="B27" s="1">
        <v>900</v>
      </c>
      <c r="C27" s="8" t="s">
        <v>243</v>
      </c>
      <c r="D27" t="s">
        <v>175</v>
      </c>
    </row>
    <row r="28" spans="2:4">
      <c r="B28" s="1">
        <v>1</v>
      </c>
      <c r="C28" s="1" t="s">
        <v>238</v>
      </c>
    </row>
    <row r="29" spans="2:4">
      <c r="B29" s="1">
        <v>1</v>
      </c>
      <c r="C29" s="1" t="s">
        <v>240</v>
      </c>
    </row>
    <row r="30" spans="2:4">
      <c r="B30" s="1">
        <v>1</v>
      </c>
      <c r="C30" s="1" t="s">
        <v>242</v>
      </c>
    </row>
    <row r="31" spans="2:4">
      <c r="B31" s="1" t="s">
        <v>158</v>
      </c>
      <c r="C31" s="1" t="s">
        <v>159</v>
      </c>
      <c r="D31" t="s">
        <v>160</v>
      </c>
    </row>
    <row r="32" spans="2:4">
      <c r="B32" s="1">
        <v>79200</v>
      </c>
      <c r="C32" s="1" t="s">
        <v>191</v>
      </c>
      <c r="D32" t="s">
        <v>176</v>
      </c>
    </row>
    <row r="33" spans="2:4" ht="26">
      <c r="B33" s="1">
        <v>1</v>
      </c>
      <c r="C33" s="8" t="s">
        <v>185</v>
      </c>
      <c r="D33" t="s">
        <v>184</v>
      </c>
    </row>
    <row r="34" spans="2:4" ht="26">
      <c r="B34" s="1">
        <v>1</v>
      </c>
      <c r="C34" s="8" t="s">
        <v>157</v>
      </c>
      <c r="D34" t="s">
        <v>184</v>
      </c>
    </row>
    <row r="37" spans="2:4">
      <c r="B37" s="6" t="s">
        <v>235</v>
      </c>
      <c r="C37" s="6" t="s">
        <v>216</v>
      </c>
    </row>
    <row r="38" spans="2:4" ht="26">
      <c r="B38" s="6" t="s">
        <v>244</v>
      </c>
      <c r="C38" s="6" t="s">
        <v>236</v>
      </c>
    </row>
    <row r="39" spans="2:4">
      <c r="B39" s="8">
        <v>0</v>
      </c>
      <c r="C39" s="8" t="s">
        <v>217</v>
      </c>
    </row>
    <row r="40" spans="2:4">
      <c r="B40" s="8">
        <v>1</v>
      </c>
      <c r="C40" s="8" t="s">
        <v>218</v>
      </c>
    </row>
    <row r="41" spans="2:4" ht="52">
      <c r="B41" s="1" t="s">
        <v>187</v>
      </c>
      <c r="C41" s="8" t="s">
        <v>243</v>
      </c>
    </row>
    <row r="42" spans="2:4">
      <c r="B42" s="1">
        <v>1</v>
      </c>
      <c r="C42" s="1" t="s">
        <v>238</v>
      </c>
    </row>
    <row r="43" spans="2:4">
      <c r="B43" s="1">
        <v>1</v>
      </c>
      <c r="C43" s="1" t="s">
        <v>240</v>
      </c>
    </row>
    <row r="44" spans="2:4">
      <c r="B44" s="1">
        <v>1</v>
      </c>
      <c r="C44" s="1" t="s">
        <v>242</v>
      </c>
    </row>
    <row r="45" spans="2:4">
      <c r="B45" s="1">
        <v>900</v>
      </c>
      <c r="C45" s="1" t="s">
        <v>245</v>
      </c>
      <c r="D45" t="s">
        <v>193</v>
      </c>
    </row>
    <row r="46" spans="2:4">
      <c r="B46" s="1">
        <v>1</v>
      </c>
      <c r="C46" s="1" t="s">
        <v>196</v>
      </c>
    </row>
    <row r="47" spans="2:4">
      <c r="B47" s="1">
        <v>1</v>
      </c>
      <c r="C47" s="1" t="s">
        <v>197</v>
      </c>
    </row>
    <row r="48" spans="2:4">
      <c r="B48" s="1">
        <v>1</v>
      </c>
      <c r="C48" s="1" t="s">
        <v>198</v>
      </c>
    </row>
    <row r="49" spans="2:4">
      <c r="B49" s="1">
        <v>900</v>
      </c>
      <c r="C49" s="1" t="s">
        <v>199</v>
      </c>
      <c r="D49" t="s">
        <v>194</v>
      </c>
    </row>
    <row r="50" spans="2:4">
      <c r="B50" s="1">
        <v>1</v>
      </c>
      <c r="C50" s="1" t="s">
        <v>200</v>
      </c>
    </row>
    <row r="51" spans="2:4">
      <c r="B51" s="1">
        <v>1</v>
      </c>
      <c r="C51" s="1" t="s">
        <v>201</v>
      </c>
    </row>
    <row r="52" spans="2:4">
      <c r="B52" s="1">
        <v>1</v>
      </c>
      <c r="C52" s="1" t="s">
        <v>202</v>
      </c>
    </row>
    <row r="53" spans="2:4">
      <c r="B53" s="1">
        <v>900</v>
      </c>
      <c r="C53" s="1" t="s">
        <v>203</v>
      </c>
      <c r="D53" t="s">
        <v>172</v>
      </c>
    </row>
    <row r="54" spans="2:4">
      <c r="B54" s="1">
        <v>1</v>
      </c>
      <c r="C54" s="1" t="s">
        <v>204</v>
      </c>
    </row>
    <row r="55" spans="2:4">
      <c r="B55" s="1">
        <v>1</v>
      </c>
      <c r="C55" s="1" t="s">
        <v>205</v>
      </c>
    </row>
    <row r="56" spans="2:4">
      <c r="B56" s="1">
        <v>1</v>
      </c>
      <c r="C56" s="1" t="s">
        <v>206</v>
      </c>
    </row>
    <row r="57" spans="2:4">
      <c r="B57" s="1">
        <v>900</v>
      </c>
      <c r="C57" s="1" t="s">
        <v>207</v>
      </c>
      <c r="D57" t="s">
        <v>173</v>
      </c>
    </row>
    <row r="58" spans="2:4">
      <c r="B58" s="1">
        <v>1</v>
      </c>
      <c r="C58" s="1" t="s">
        <v>208</v>
      </c>
    </row>
    <row r="59" spans="2:4">
      <c r="B59" s="1">
        <v>900</v>
      </c>
      <c r="C59" s="1" t="s">
        <v>209</v>
      </c>
      <c r="D59" t="s">
        <v>195</v>
      </c>
    </row>
    <row r="60" spans="2:4">
      <c r="B60" s="1">
        <v>1</v>
      </c>
      <c r="C60" s="1" t="s">
        <v>210</v>
      </c>
    </row>
    <row r="61" spans="2:4">
      <c r="B61" s="1">
        <v>900</v>
      </c>
      <c r="C61" s="8" t="s">
        <v>211</v>
      </c>
      <c r="D61" t="s">
        <v>174</v>
      </c>
    </row>
    <row r="62" spans="2:4">
      <c r="B62" s="1">
        <v>1</v>
      </c>
      <c r="C62" s="1" t="s">
        <v>212</v>
      </c>
    </row>
    <row r="63" spans="2:4">
      <c r="B63" s="1">
        <v>1</v>
      </c>
      <c r="C63" s="1" t="s">
        <v>213</v>
      </c>
    </row>
    <row r="64" spans="2:4">
      <c r="B64" s="1">
        <v>1</v>
      </c>
      <c r="C64" s="1" t="s">
        <v>214</v>
      </c>
    </row>
    <row r="65" spans="2:4">
      <c r="B65" s="1">
        <v>900</v>
      </c>
      <c r="C65" s="8" t="s">
        <v>243</v>
      </c>
      <c r="D65" t="s">
        <v>175</v>
      </c>
    </row>
    <row r="66" spans="2:4">
      <c r="B66" s="1">
        <v>1</v>
      </c>
      <c r="C66" s="1" t="s">
        <v>238</v>
      </c>
    </row>
    <row r="67" spans="2:4">
      <c r="B67" s="1">
        <v>1</v>
      </c>
      <c r="C67" s="1" t="s">
        <v>240</v>
      </c>
    </row>
    <row r="68" spans="2:4">
      <c r="B68" s="1">
        <v>1</v>
      </c>
      <c r="C68" s="1" t="s">
        <v>242</v>
      </c>
    </row>
    <row r="69" spans="2:4">
      <c r="B69" s="1">
        <v>79200</v>
      </c>
      <c r="C69" s="1" t="s">
        <v>191</v>
      </c>
      <c r="D69" t="s">
        <v>176</v>
      </c>
    </row>
    <row r="70" spans="2:4" ht="26">
      <c r="B70" s="1">
        <v>1</v>
      </c>
      <c r="C70" s="8" t="s">
        <v>179</v>
      </c>
      <c r="D70" t="s">
        <v>180</v>
      </c>
    </row>
    <row r="71" spans="2:4" ht="26">
      <c r="B71" s="1">
        <v>1</v>
      </c>
      <c r="C71" s="8" t="s">
        <v>178</v>
      </c>
      <c r="D71" t="s">
        <v>180</v>
      </c>
    </row>
    <row r="75" spans="2:4">
      <c r="B75" s="6" t="s">
        <v>235</v>
      </c>
      <c r="C75" s="6" t="s">
        <v>188</v>
      </c>
    </row>
    <row r="76" spans="2:4" ht="26">
      <c r="B76" s="6" t="s">
        <v>244</v>
      </c>
      <c r="C76" s="6" t="s">
        <v>236</v>
      </c>
    </row>
    <row r="77" spans="2:4">
      <c r="B77" s="8">
        <v>0</v>
      </c>
      <c r="C77" s="8" t="s">
        <v>177</v>
      </c>
    </row>
    <row r="78" spans="2:4">
      <c r="B78" s="8">
        <v>1</v>
      </c>
      <c r="C78" s="8" t="s">
        <v>189</v>
      </c>
    </row>
    <row r="79" spans="2:4" ht="52">
      <c r="B79" s="1" t="s">
        <v>187</v>
      </c>
      <c r="C79" s="8" t="s">
        <v>243</v>
      </c>
    </row>
    <row r="80" spans="2:4">
      <c r="B80" s="1">
        <v>1</v>
      </c>
      <c r="C80" s="1" t="s">
        <v>238</v>
      </c>
    </row>
    <row r="81" spans="2:4">
      <c r="B81" s="1">
        <v>1</v>
      </c>
      <c r="C81" s="1" t="s">
        <v>240</v>
      </c>
    </row>
    <row r="82" spans="2:4">
      <c r="B82" s="1">
        <v>1</v>
      </c>
      <c r="C82" s="1" t="s">
        <v>242</v>
      </c>
    </row>
    <row r="83" spans="2:4">
      <c r="B83" s="1">
        <v>900</v>
      </c>
      <c r="C83" s="1" t="s">
        <v>245</v>
      </c>
      <c r="D83" t="s">
        <v>193</v>
      </c>
    </row>
    <row r="84" spans="2:4">
      <c r="B84" s="1">
        <v>1</v>
      </c>
      <c r="C84" s="1" t="s">
        <v>196</v>
      </c>
    </row>
    <row r="85" spans="2:4">
      <c r="B85" s="1">
        <v>1</v>
      </c>
      <c r="C85" s="1" t="s">
        <v>197</v>
      </c>
    </row>
    <row r="86" spans="2:4">
      <c r="B86" s="1">
        <v>1</v>
      </c>
      <c r="C86" s="1" t="s">
        <v>198</v>
      </c>
    </row>
    <row r="87" spans="2:4">
      <c r="B87" s="1">
        <v>900</v>
      </c>
      <c r="C87" s="1" t="s">
        <v>199</v>
      </c>
      <c r="D87" t="s">
        <v>194</v>
      </c>
    </row>
    <row r="88" spans="2:4">
      <c r="B88" s="1">
        <v>1</v>
      </c>
      <c r="C88" s="1" t="s">
        <v>200</v>
      </c>
    </row>
    <row r="89" spans="2:4">
      <c r="B89" s="1">
        <v>1</v>
      </c>
      <c r="C89" s="1" t="s">
        <v>201</v>
      </c>
    </row>
    <row r="90" spans="2:4">
      <c r="B90" s="1">
        <v>1</v>
      </c>
      <c r="C90" s="1" t="s">
        <v>202</v>
      </c>
    </row>
    <row r="91" spans="2:4">
      <c r="B91" s="1">
        <v>900</v>
      </c>
      <c r="C91" s="1" t="s">
        <v>203</v>
      </c>
      <c r="D91" t="s">
        <v>172</v>
      </c>
    </row>
    <row r="92" spans="2:4">
      <c r="B92" s="1">
        <v>1</v>
      </c>
      <c r="C92" s="1" t="s">
        <v>204</v>
      </c>
    </row>
    <row r="93" spans="2:4">
      <c r="B93" s="1">
        <v>1</v>
      </c>
      <c r="C93" s="1" t="s">
        <v>205</v>
      </c>
    </row>
    <row r="94" spans="2:4">
      <c r="B94" s="1">
        <v>1</v>
      </c>
      <c r="C94" s="1" t="s">
        <v>206</v>
      </c>
    </row>
    <row r="95" spans="2:4">
      <c r="B95" s="1">
        <v>900</v>
      </c>
      <c r="C95" s="1" t="s">
        <v>207</v>
      </c>
      <c r="D95" t="s">
        <v>173</v>
      </c>
    </row>
    <row r="96" spans="2:4">
      <c r="B96" s="1">
        <v>1</v>
      </c>
      <c r="C96" s="1" t="s">
        <v>208</v>
      </c>
    </row>
    <row r="97" spans="2:4">
      <c r="B97" s="1">
        <v>900</v>
      </c>
      <c r="C97" s="1" t="s">
        <v>209</v>
      </c>
      <c r="D97" t="s">
        <v>195</v>
      </c>
    </row>
    <row r="98" spans="2:4">
      <c r="B98" s="1">
        <v>1</v>
      </c>
      <c r="C98" s="1" t="s">
        <v>210</v>
      </c>
    </row>
    <row r="99" spans="2:4">
      <c r="B99" s="1">
        <v>900</v>
      </c>
      <c r="C99" s="8" t="s">
        <v>211</v>
      </c>
      <c r="D99" t="s">
        <v>174</v>
      </c>
    </row>
    <row r="100" spans="2:4">
      <c r="B100" s="1">
        <v>1</v>
      </c>
      <c r="C100" s="1" t="s">
        <v>212</v>
      </c>
    </row>
    <row r="101" spans="2:4">
      <c r="B101" s="1">
        <v>1</v>
      </c>
      <c r="C101" s="1" t="s">
        <v>213</v>
      </c>
    </row>
    <row r="102" spans="2:4">
      <c r="B102" s="1">
        <v>1</v>
      </c>
      <c r="C102" s="1" t="s">
        <v>214</v>
      </c>
    </row>
    <row r="103" spans="2:4">
      <c r="B103" s="1">
        <v>900</v>
      </c>
      <c r="C103" s="8" t="s">
        <v>243</v>
      </c>
      <c r="D103" t="s">
        <v>175</v>
      </c>
    </row>
    <row r="104" spans="2:4">
      <c r="B104" s="1">
        <v>1</v>
      </c>
      <c r="C104" s="1" t="s">
        <v>238</v>
      </c>
    </row>
    <row r="105" spans="2:4">
      <c r="B105" s="1">
        <v>1</v>
      </c>
      <c r="C105" s="1" t="s">
        <v>240</v>
      </c>
    </row>
    <row r="106" spans="2:4">
      <c r="B106" s="1">
        <v>1</v>
      </c>
      <c r="C106" s="1" t="s">
        <v>242</v>
      </c>
    </row>
    <row r="107" spans="2:4">
      <c r="B107" s="1">
        <v>79200</v>
      </c>
      <c r="C107" s="1" t="s">
        <v>191</v>
      </c>
      <c r="D107" t="s">
        <v>176</v>
      </c>
    </row>
    <row r="108" spans="2:4">
      <c r="B108" s="1">
        <v>1</v>
      </c>
      <c r="C108" s="8" t="s">
        <v>181</v>
      </c>
      <c r="D108" t="s">
        <v>183</v>
      </c>
    </row>
    <row r="109" spans="2:4">
      <c r="B109" s="1">
        <v>1</v>
      </c>
      <c r="C109" s="8" t="s">
        <v>182</v>
      </c>
      <c r="D109" t="s">
        <v>183</v>
      </c>
    </row>
    <row r="119" spans="2:4">
      <c r="B119" s="6" t="s">
        <v>235</v>
      </c>
      <c r="C119" s="6" t="s">
        <v>161</v>
      </c>
    </row>
    <row r="120" spans="2:4" ht="26">
      <c r="B120" s="6" t="s">
        <v>244</v>
      </c>
      <c r="C120" s="6" t="s">
        <v>236</v>
      </c>
    </row>
    <row r="121" spans="2:4" ht="52">
      <c r="B121" s="1" t="s">
        <v>162</v>
      </c>
      <c r="C121" s="8" t="s">
        <v>243</v>
      </c>
    </row>
    <row r="122" spans="2:4">
      <c r="B122" s="1">
        <v>1</v>
      </c>
      <c r="C122" s="1" t="s">
        <v>238</v>
      </c>
    </row>
    <row r="123" spans="2:4">
      <c r="B123" s="1">
        <v>1</v>
      </c>
      <c r="C123" s="1" t="s">
        <v>240</v>
      </c>
    </row>
    <row r="124" spans="2:4">
      <c r="B124" s="1">
        <v>1</v>
      </c>
      <c r="C124" s="1" t="s">
        <v>242</v>
      </c>
    </row>
    <row r="125" spans="2:4">
      <c r="B125" s="1">
        <v>900</v>
      </c>
      <c r="C125" s="1" t="s">
        <v>245</v>
      </c>
      <c r="D125" t="s">
        <v>193</v>
      </c>
    </row>
    <row r="126" spans="2:4">
      <c r="B126" s="1">
        <v>1</v>
      </c>
      <c r="C126" s="1" t="s">
        <v>196</v>
      </c>
    </row>
    <row r="127" spans="2:4">
      <c r="B127" s="1">
        <v>1</v>
      </c>
      <c r="C127" s="1" t="s">
        <v>197</v>
      </c>
    </row>
    <row r="128" spans="2:4">
      <c r="B128" s="1">
        <v>1</v>
      </c>
      <c r="C128" s="1" t="s">
        <v>198</v>
      </c>
    </row>
    <row r="129" spans="2:4">
      <c r="B129" s="1">
        <v>900</v>
      </c>
      <c r="C129" s="1" t="s">
        <v>199</v>
      </c>
      <c r="D129" t="s">
        <v>194</v>
      </c>
    </row>
    <row r="130" spans="2:4">
      <c r="B130" s="1">
        <v>1</v>
      </c>
      <c r="C130" s="1" t="s">
        <v>200</v>
      </c>
    </row>
    <row r="131" spans="2:4">
      <c r="B131" s="1">
        <v>1</v>
      </c>
      <c r="C131" s="1" t="s">
        <v>201</v>
      </c>
    </row>
    <row r="132" spans="2:4">
      <c r="B132" s="1">
        <v>1</v>
      </c>
      <c r="C132" s="1" t="s">
        <v>202</v>
      </c>
    </row>
    <row r="133" spans="2:4">
      <c r="B133" s="1">
        <v>900</v>
      </c>
      <c r="C133" s="1" t="s">
        <v>203</v>
      </c>
      <c r="D133" t="s">
        <v>172</v>
      </c>
    </row>
    <row r="134" spans="2:4">
      <c r="B134" s="1">
        <v>1</v>
      </c>
      <c r="C134" s="1" t="s">
        <v>204</v>
      </c>
    </row>
    <row r="135" spans="2:4">
      <c r="B135" s="1">
        <v>1</v>
      </c>
      <c r="C135" s="1" t="s">
        <v>205</v>
      </c>
    </row>
    <row r="136" spans="2:4">
      <c r="B136" s="1">
        <v>1</v>
      </c>
      <c r="C136" s="1" t="s">
        <v>206</v>
      </c>
    </row>
    <row r="137" spans="2:4">
      <c r="B137" s="1">
        <v>900</v>
      </c>
      <c r="C137" s="1" t="s">
        <v>207</v>
      </c>
      <c r="D137" t="s">
        <v>173</v>
      </c>
    </row>
    <row r="138" spans="2:4">
      <c r="B138" s="1">
        <v>1</v>
      </c>
      <c r="C138" s="1" t="s">
        <v>208</v>
      </c>
    </row>
    <row r="139" spans="2:4">
      <c r="B139" s="1">
        <v>900</v>
      </c>
      <c r="C139" s="1" t="s">
        <v>209</v>
      </c>
      <c r="D139" t="s">
        <v>195</v>
      </c>
    </row>
    <row r="140" spans="2:4">
      <c r="B140" s="1">
        <v>1</v>
      </c>
      <c r="C140" s="1" t="s">
        <v>210</v>
      </c>
    </row>
    <row r="141" spans="2:4">
      <c r="B141" s="1">
        <v>900</v>
      </c>
      <c r="C141" s="8" t="s">
        <v>211</v>
      </c>
      <c r="D141" t="s">
        <v>174</v>
      </c>
    </row>
    <row r="142" spans="2:4">
      <c r="B142" s="1">
        <v>1</v>
      </c>
      <c r="C142" s="1" t="s">
        <v>212</v>
      </c>
    </row>
    <row r="143" spans="2:4">
      <c r="B143" s="1">
        <v>1</v>
      </c>
      <c r="C143" s="1" t="s">
        <v>213</v>
      </c>
    </row>
    <row r="144" spans="2:4">
      <c r="B144" s="1">
        <v>1</v>
      </c>
      <c r="C144" s="1" t="s">
        <v>214</v>
      </c>
    </row>
    <row r="145" spans="2:4">
      <c r="B145" s="1">
        <v>900</v>
      </c>
      <c r="C145" s="8" t="s">
        <v>243</v>
      </c>
      <c r="D145" t="s">
        <v>175</v>
      </c>
    </row>
    <row r="146" spans="2:4">
      <c r="B146" s="1">
        <v>1</v>
      </c>
      <c r="C146" s="1" t="s">
        <v>238</v>
      </c>
    </row>
    <row r="147" spans="2:4">
      <c r="B147" s="1">
        <v>1</v>
      </c>
      <c r="C147" s="1" t="s">
        <v>240</v>
      </c>
    </row>
    <row r="148" spans="2:4">
      <c r="B148" s="1">
        <v>1</v>
      </c>
      <c r="C148" s="1" t="s">
        <v>242</v>
      </c>
    </row>
    <row r="149" spans="2:4">
      <c r="B149" s="1">
        <v>79200</v>
      </c>
      <c r="C149" s="1" t="s">
        <v>191</v>
      </c>
      <c r="D149" t="s">
        <v>176</v>
      </c>
    </row>
    <row r="150" spans="2:4" ht="26">
      <c r="B150" s="1">
        <v>1</v>
      </c>
      <c r="C150" s="8" t="s">
        <v>163</v>
      </c>
      <c r="D150" t="s">
        <v>164</v>
      </c>
    </row>
    <row r="163" spans="2:4">
      <c r="B163" s="6" t="s">
        <v>235</v>
      </c>
      <c r="C163" s="6" t="s">
        <v>166</v>
      </c>
    </row>
    <row r="164" spans="2:4" ht="26">
      <c r="B164" s="6" t="s">
        <v>244</v>
      </c>
      <c r="C164" s="6" t="s">
        <v>236</v>
      </c>
    </row>
    <row r="165" spans="2:4">
      <c r="B165" s="8">
        <v>0</v>
      </c>
      <c r="C165" s="8" t="s">
        <v>165</v>
      </c>
    </row>
    <row r="166" spans="2:4" ht="52">
      <c r="B166" s="1" t="s">
        <v>187</v>
      </c>
      <c r="C166" s="8" t="s">
        <v>243</v>
      </c>
    </row>
    <row r="167" spans="2:4">
      <c r="B167" s="1">
        <v>1</v>
      </c>
      <c r="C167" s="1" t="s">
        <v>238</v>
      </c>
    </row>
    <row r="168" spans="2:4">
      <c r="B168" s="1">
        <v>1</v>
      </c>
      <c r="C168" s="1" t="s">
        <v>240</v>
      </c>
    </row>
    <row r="169" spans="2:4">
      <c r="B169" s="1">
        <v>1</v>
      </c>
      <c r="C169" s="1" t="s">
        <v>242</v>
      </c>
    </row>
    <row r="170" spans="2:4">
      <c r="B170" s="1">
        <v>900</v>
      </c>
      <c r="C170" s="1" t="s">
        <v>245</v>
      </c>
      <c r="D170" t="s">
        <v>193</v>
      </c>
    </row>
    <row r="171" spans="2:4">
      <c r="B171" s="1">
        <v>1</v>
      </c>
      <c r="C171" s="1" t="s">
        <v>196</v>
      </c>
    </row>
    <row r="172" spans="2:4">
      <c r="B172" s="1">
        <v>1</v>
      </c>
      <c r="C172" s="1" t="s">
        <v>197</v>
      </c>
    </row>
    <row r="173" spans="2:4">
      <c r="B173" s="1">
        <v>1</v>
      </c>
      <c r="C173" s="1" t="s">
        <v>198</v>
      </c>
    </row>
    <row r="174" spans="2:4">
      <c r="B174" s="1">
        <v>900</v>
      </c>
      <c r="C174" s="1" t="s">
        <v>199</v>
      </c>
      <c r="D174" t="s">
        <v>194</v>
      </c>
    </row>
    <row r="175" spans="2:4">
      <c r="B175" s="1">
        <v>1</v>
      </c>
      <c r="C175" s="1" t="s">
        <v>200</v>
      </c>
    </row>
    <row r="176" spans="2:4">
      <c r="B176" s="1">
        <v>1</v>
      </c>
      <c r="C176" s="1" t="s">
        <v>201</v>
      </c>
    </row>
    <row r="177" spans="2:4">
      <c r="B177" s="1">
        <v>1</v>
      </c>
      <c r="C177" s="1" t="s">
        <v>202</v>
      </c>
    </row>
    <row r="178" spans="2:4">
      <c r="B178" s="1">
        <v>900</v>
      </c>
      <c r="C178" s="1" t="s">
        <v>203</v>
      </c>
      <c r="D178" t="s">
        <v>172</v>
      </c>
    </row>
    <row r="179" spans="2:4">
      <c r="B179" s="1">
        <v>1</v>
      </c>
      <c r="C179" s="1" t="s">
        <v>204</v>
      </c>
    </row>
    <row r="180" spans="2:4">
      <c r="B180" s="1">
        <v>1</v>
      </c>
      <c r="C180" s="1" t="s">
        <v>205</v>
      </c>
    </row>
    <row r="181" spans="2:4">
      <c r="B181" s="1">
        <v>1</v>
      </c>
      <c r="C181" s="1" t="s">
        <v>206</v>
      </c>
    </row>
    <row r="182" spans="2:4">
      <c r="B182" s="1">
        <v>900</v>
      </c>
      <c r="C182" s="1" t="s">
        <v>207</v>
      </c>
      <c r="D182" t="s">
        <v>173</v>
      </c>
    </row>
    <row r="183" spans="2:4">
      <c r="B183" s="1">
        <v>1</v>
      </c>
      <c r="C183" s="1" t="s">
        <v>208</v>
      </c>
    </row>
    <row r="184" spans="2:4">
      <c r="B184" s="1">
        <v>900</v>
      </c>
      <c r="C184" s="1" t="s">
        <v>209</v>
      </c>
      <c r="D184" t="s">
        <v>195</v>
      </c>
    </row>
    <row r="185" spans="2:4">
      <c r="B185" s="1">
        <v>1</v>
      </c>
      <c r="C185" s="1" t="s">
        <v>210</v>
      </c>
    </row>
    <row r="186" spans="2:4">
      <c r="B186" s="1">
        <v>900</v>
      </c>
      <c r="C186" s="8" t="s">
        <v>211</v>
      </c>
      <c r="D186" t="s">
        <v>174</v>
      </c>
    </row>
    <row r="187" spans="2:4">
      <c r="B187" s="1">
        <v>1</v>
      </c>
      <c r="C187" s="1" t="s">
        <v>212</v>
      </c>
    </row>
    <row r="188" spans="2:4">
      <c r="B188" s="1">
        <v>1</v>
      </c>
      <c r="C188" s="1" t="s">
        <v>213</v>
      </c>
    </row>
    <row r="189" spans="2:4">
      <c r="B189" s="1">
        <v>1</v>
      </c>
      <c r="C189" s="1" t="s">
        <v>214</v>
      </c>
    </row>
    <row r="190" spans="2:4">
      <c r="B190" s="1">
        <v>900</v>
      </c>
      <c r="C190" s="8" t="s">
        <v>243</v>
      </c>
      <c r="D190" t="s">
        <v>175</v>
      </c>
    </row>
    <row r="191" spans="2:4">
      <c r="B191" s="1">
        <v>1</v>
      </c>
      <c r="C191" s="1" t="s">
        <v>238</v>
      </c>
    </row>
    <row r="192" spans="2:4">
      <c r="B192" s="1">
        <v>1</v>
      </c>
      <c r="C192" s="1" t="s">
        <v>240</v>
      </c>
    </row>
    <row r="193" spans="2:4">
      <c r="B193" s="1">
        <v>1</v>
      </c>
      <c r="C193" s="1" t="s">
        <v>242</v>
      </c>
    </row>
    <row r="194" spans="2:4">
      <c r="B194" s="1">
        <v>79200</v>
      </c>
      <c r="C194" s="1" t="s">
        <v>191</v>
      </c>
      <c r="D194" t="s">
        <v>176</v>
      </c>
    </row>
    <row r="195" spans="2:4" ht="26">
      <c r="B195" s="1">
        <v>1</v>
      </c>
      <c r="C195" s="8" t="s">
        <v>168</v>
      </c>
      <c r="D195" t="s">
        <v>167</v>
      </c>
    </row>
    <row r="196" spans="2:4" ht="26"/>
    <row r="206" spans="2:4">
      <c r="B206" s="6" t="s">
        <v>235</v>
      </c>
      <c r="C206" s="6" t="s">
        <v>169</v>
      </c>
    </row>
    <row r="207" spans="2:4" ht="26">
      <c r="B207" s="6" t="s">
        <v>244</v>
      </c>
      <c r="C207" s="6" t="s">
        <v>236</v>
      </c>
    </row>
    <row r="208" spans="2:4">
      <c r="B208" s="8">
        <v>0</v>
      </c>
      <c r="C208" s="8" t="s">
        <v>170</v>
      </c>
    </row>
    <row r="209" spans="2:4" ht="52">
      <c r="B209" s="1" t="s">
        <v>187</v>
      </c>
      <c r="C209" s="8" t="s">
        <v>243</v>
      </c>
    </row>
    <row r="210" spans="2:4">
      <c r="B210" s="1">
        <v>1</v>
      </c>
      <c r="C210" s="1" t="s">
        <v>238</v>
      </c>
    </row>
    <row r="211" spans="2:4">
      <c r="B211" s="1">
        <v>1</v>
      </c>
      <c r="C211" s="1" t="s">
        <v>240</v>
      </c>
    </row>
    <row r="212" spans="2:4">
      <c r="B212" s="1">
        <v>1</v>
      </c>
      <c r="C212" s="1" t="s">
        <v>242</v>
      </c>
    </row>
    <row r="213" spans="2:4">
      <c r="B213" s="1">
        <v>900</v>
      </c>
      <c r="C213" s="1" t="s">
        <v>245</v>
      </c>
      <c r="D213" t="s">
        <v>193</v>
      </c>
    </row>
    <row r="214" spans="2:4">
      <c r="B214" s="1">
        <v>1</v>
      </c>
      <c r="C214" s="1" t="s">
        <v>196</v>
      </c>
    </row>
    <row r="215" spans="2:4">
      <c r="B215" s="1">
        <v>1</v>
      </c>
      <c r="C215" s="1" t="s">
        <v>197</v>
      </c>
    </row>
    <row r="216" spans="2:4">
      <c r="B216" s="1">
        <v>1</v>
      </c>
      <c r="C216" s="1" t="s">
        <v>198</v>
      </c>
    </row>
    <row r="217" spans="2:4">
      <c r="B217" s="1">
        <v>900</v>
      </c>
      <c r="C217" s="1" t="s">
        <v>199</v>
      </c>
      <c r="D217" t="s">
        <v>194</v>
      </c>
    </row>
    <row r="218" spans="2:4">
      <c r="B218" s="1">
        <v>1</v>
      </c>
      <c r="C218" s="1" t="s">
        <v>200</v>
      </c>
    </row>
    <row r="219" spans="2:4">
      <c r="B219" s="1">
        <v>1</v>
      </c>
      <c r="C219" s="1" t="s">
        <v>201</v>
      </c>
    </row>
    <row r="220" spans="2:4">
      <c r="B220" s="1">
        <v>1</v>
      </c>
      <c r="C220" s="1" t="s">
        <v>202</v>
      </c>
    </row>
    <row r="221" spans="2:4">
      <c r="B221" s="1">
        <v>900</v>
      </c>
      <c r="C221" s="1" t="s">
        <v>203</v>
      </c>
      <c r="D221" t="s">
        <v>172</v>
      </c>
    </row>
    <row r="222" spans="2:4">
      <c r="B222" s="1">
        <v>1</v>
      </c>
      <c r="C222" s="1" t="s">
        <v>204</v>
      </c>
    </row>
    <row r="223" spans="2:4">
      <c r="B223" s="1">
        <v>1</v>
      </c>
      <c r="C223" s="1" t="s">
        <v>205</v>
      </c>
    </row>
    <row r="224" spans="2:4">
      <c r="B224" s="1">
        <v>1</v>
      </c>
      <c r="C224" s="1" t="s">
        <v>206</v>
      </c>
    </row>
    <row r="225" spans="2:4">
      <c r="B225" s="1">
        <v>900</v>
      </c>
      <c r="C225" s="1" t="s">
        <v>207</v>
      </c>
      <c r="D225" t="s">
        <v>173</v>
      </c>
    </row>
    <row r="226" spans="2:4">
      <c r="B226" s="1">
        <v>1</v>
      </c>
      <c r="C226" s="1" t="s">
        <v>208</v>
      </c>
    </row>
    <row r="227" spans="2:4">
      <c r="B227" s="1">
        <v>900</v>
      </c>
      <c r="C227" s="1" t="s">
        <v>209</v>
      </c>
      <c r="D227" t="s">
        <v>195</v>
      </c>
    </row>
    <row r="228" spans="2:4">
      <c r="B228" s="1">
        <v>1</v>
      </c>
      <c r="C228" s="1" t="s">
        <v>210</v>
      </c>
    </row>
    <row r="229" spans="2:4">
      <c r="B229" s="1">
        <v>900</v>
      </c>
      <c r="C229" s="8" t="s">
        <v>211</v>
      </c>
      <c r="D229" t="s">
        <v>174</v>
      </c>
    </row>
    <row r="230" spans="2:4">
      <c r="B230" s="1">
        <v>1</v>
      </c>
      <c r="C230" s="1" t="s">
        <v>212</v>
      </c>
    </row>
    <row r="231" spans="2:4">
      <c r="B231" s="1">
        <v>1</v>
      </c>
      <c r="C231" s="1" t="s">
        <v>213</v>
      </c>
    </row>
    <row r="232" spans="2:4">
      <c r="B232" s="1">
        <v>1</v>
      </c>
      <c r="C232" s="1" t="s">
        <v>214</v>
      </c>
    </row>
    <row r="233" spans="2:4">
      <c r="B233" s="1">
        <v>900</v>
      </c>
      <c r="C233" s="8" t="s">
        <v>243</v>
      </c>
      <c r="D233" t="s">
        <v>175</v>
      </c>
    </row>
    <row r="234" spans="2:4">
      <c r="B234" s="1">
        <v>1</v>
      </c>
      <c r="C234" s="1" t="s">
        <v>238</v>
      </c>
    </row>
    <row r="235" spans="2:4">
      <c r="B235" s="1">
        <v>1</v>
      </c>
      <c r="C235" s="1" t="s">
        <v>240</v>
      </c>
    </row>
    <row r="236" spans="2:4">
      <c r="B236" s="1">
        <v>1</v>
      </c>
      <c r="C236" s="1" t="s">
        <v>242</v>
      </c>
    </row>
    <row r="237" spans="2:4">
      <c r="B237" s="1">
        <v>79200</v>
      </c>
      <c r="C237" s="1" t="s">
        <v>191</v>
      </c>
      <c r="D237" t="s">
        <v>176</v>
      </c>
    </row>
    <row r="238" spans="2:4">
      <c r="B238" s="1">
        <v>1</v>
      </c>
      <c r="C238" s="8" t="s">
        <v>171</v>
      </c>
      <c r="D238" t="s">
        <v>136</v>
      </c>
    </row>
    <row r="251" spans="2:3">
      <c r="B251" s="6" t="s">
        <v>235</v>
      </c>
      <c r="C251" s="6" t="s">
        <v>137</v>
      </c>
    </row>
    <row r="252" spans="2:3" ht="26">
      <c r="B252" s="6" t="s">
        <v>244</v>
      </c>
      <c r="C252" s="6" t="s">
        <v>236</v>
      </c>
    </row>
    <row r="253" spans="2:3" ht="52">
      <c r="B253" s="1" t="s">
        <v>162</v>
      </c>
      <c r="C253" s="8" t="s">
        <v>243</v>
      </c>
    </row>
    <row r="254" spans="2:3">
      <c r="B254" s="1">
        <v>1</v>
      </c>
      <c r="C254" s="1" t="s">
        <v>238</v>
      </c>
    </row>
    <row r="255" spans="2:3">
      <c r="B255" s="1">
        <v>1</v>
      </c>
      <c r="C255" s="1" t="s">
        <v>240</v>
      </c>
    </row>
    <row r="256" spans="2:3">
      <c r="B256" s="1">
        <v>1</v>
      </c>
      <c r="C256" s="1" t="s">
        <v>242</v>
      </c>
    </row>
    <row r="257" spans="2:4">
      <c r="B257" s="1">
        <v>900</v>
      </c>
      <c r="C257" s="1" t="s">
        <v>245</v>
      </c>
      <c r="D257" t="s">
        <v>193</v>
      </c>
    </row>
    <row r="258" spans="2:4">
      <c r="B258" s="1">
        <v>1</v>
      </c>
      <c r="C258" s="1" t="s">
        <v>196</v>
      </c>
    </row>
    <row r="259" spans="2:4">
      <c r="B259" s="1">
        <v>1</v>
      </c>
      <c r="C259" s="1" t="s">
        <v>197</v>
      </c>
    </row>
    <row r="260" spans="2:4">
      <c r="B260" s="1">
        <v>1</v>
      </c>
      <c r="C260" s="1" t="s">
        <v>198</v>
      </c>
    </row>
    <row r="261" spans="2:4">
      <c r="B261" s="1">
        <v>900</v>
      </c>
      <c r="C261" s="1" t="s">
        <v>199</v>
      </c>
      <c r="D261" t="s">
        <v>194</v>
      </c>
    </row>
    <row r="262" spans="2:4">
      <c r="B262" s="1">
        <v>1</v>
      </c>
      <c r="C262" s="1" t="s">
        <v>200</v>
      </c>
    </row>
    <row r="263" spans="2:4">
      <c r="B263" s="1">
        <v>1</v>
      </c>
      <c r="C263" s="1" t="s">
        <v>201</v>
      </c>
    </row>
    <row r="264" spans="2:4">
      <c r="B264" s="1">
        <v>1</v>
      </c>
      <c r="C264" s="1" t="s">
        <v>202</v>
      </c>
    </row>
    <row r="265" spans="2:4">
      <c r="B265" s="1">
        <v>900</v>
      </c>
      <c r="C265" s="1" t="s">
        <v>203</v>
      </c>
      <c r="D265" t="s">
        <v>172</v>
      </c>
    </row>
    <row r="266" spans="2:4">
      <c r="B266" s="1">
        <v>1</v>
      </c>
      <c r="C266" s="1" t="s">
        <v>204</v>
      </c>
    </row>
    <row r="267" spans="2:4">
      <c r="B267" s="1">
        <v>1</v>
      </c>
      <c r="C267" s="1" t="s">
        <v>205</v>
      </c>
    </row>
    <row r="268" spans="2:4">
      <c r="B268" s="1">
        <v>1</v>
      </c>
      <c r="C268" s="1" t="s">
        <v>206</v>
      </c>
    </row>
    <row r="269" spans="2:4">
      <c r="B269" s="1">
        <v>900</v>
      </c>
      <c r="C269" s="1" t="s">
        <v>207</v>
      </c>
      <c r="D269" t="s">
        <v>173</v>
      </c>
    </row>
    <row r="270" spans="2:4">
      <c r="B270" s="1">
        <v>1</v>
      </c>
      <c r="C270" s="1" t="s">
        <v>208</v>
      </c>
    </row>
    <row r="271" spans="2:4">
      <c r="B271" s="1">
        <v>900</v>
      </c>
      <c r="C271" s="1" t="s">
        <v>209</v>
      </c>
      <c r="D271" t="s">
        <v>195</v>
      </c>
    </row>
    <row r="272" spans="2:4">
      <c r="B272" s="1">
        <v>1</v>
      </c>
      <c r="C272" s="1" t="s">
        <v>210</v>
      </c>
    </row>
    <row r="273" spans="2:4">
      <c r="B273" s="1">
        <v>900</v>
      </c>
      <c r="C273" s="8" t="s">
        <v>211</v>
      </c>
      <c r="D273" t="s">
        <v>174</v>
      </c>
    </row>
    <row r="274" spans="2:4">
      <c r="B274" s="1">
        <v>1</v>
      </c>
      <c r="C274" s="1" t="s">
        <v>212</v>
      </c>
    </row>
    <row r="275" spans="2:4">
      <c r="B275" s="1">
        <v>1</v>
      </c>
      <c r="C275" s="1" t="s">
        <v>213</v>
      </c>
    </row>
    <row r="276" spans="2:4">
      <c r="B276" s="1">
        <v>1</v>
      </c>
      <c r="C276" s="1" t="s">
        <v>214</v>
      </c>
    </row>
    <row r="277" spans="2:4">
      <c r="B277" s="1">
        <v>900</v>
      </c>
      <c r="C277" s="8" t="s">
        <v>243</v>
      </c>
      <c r="D277" t="s">
        <v>175</v>
      </c>
    </row>
    <row r="278" spans="2:4">
      <c r="B278" s="1">
        <v>1</v>
      </c>
      <c r="C278" s="1" t="s">
        <v>238</v>
      </c>
    </row>
    <row r="279" spans="2:4">
      <c r="B279" s="1">
        <v>1</v>
      </c>
      <c r="C279" s="1" t="s">
        <v>240</v>
      </c>
    </row>
    <row r="280" spans="2:4">
      <c r="B280" s="1">
        <v>1</v>
      </c>
      <c r="C280" s="1" t="s">
        <v>242</v>
      </c>
    </row>
    <row r="281" spans="2:4">
      <c r="B281" s="1">
        <v>79200</v>
      </c>
      <c r="C281" s="1" t="s">
        <v>191</v>
      </c>
      <c r="D281" t="s">
        <v>176</v>
      </c>
    </row>
  </sheetData>
  <sheetCalcPr fullCalcOnLoad="1"/>
  <phoneticPr fontId="5"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Commissioning Cals</vt:lpstr>
      <vt:lpstr>Filter edge sweep</vt:lpstr>
      <vt:lpstr>Filter scan</vt:lpstr>
      <vt:lpstr>CCD Taps</vt:lpstr>
      <vt:lpstr>Glint scan</vt:lpstr>
      <vt:lpstr>Dark</vt:lpstr>
      <vt:lpstr>Temperature calibrations (2)</vt:lpstr>
    </vt:vector>
  </TitlesOfParts>
  <Company>University of Colorado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MacP79 LASP</dc:creator>
  <cp:lastModifiedBy>Karen Bryant</cp:lastModifiedBy>
  <dcterms:created xsi:type="dcterms:W3CDTF">2009-07-28T21:01:34Z</dcterms:created>
  <dcterms:modified xsi:type="dcterms:W3CDTF">2009-12-11T21:12:45Z</dcterms:modified>
</cp:coreProperties>
</file>